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dif365-my.sharepoint.com/personal/feizquierdo_adif_es/Documents/Jefatura de Desarrollo Comercial/PRE/Revisión Pliego y Procedimiento/Oct 21/ADIF/Definitivo/PDF/"/>
    </mc:Choice>
  </mc:AlternateContent>
  <xr:revisionPtr revIDLastSave="1" documentId="13_ncr:1_{1A76BFB7-4990-47B5-BA42-85C8226D6159}" xr6:coauthVersionLast="46" xr6:coauthVersionMax="46" xr10:uidLastSave="{02D3C989-D884-4CF3-892C-72C2B603157E}"/>
  <bookViews>
    <workbookView xWindow="90" yWindow="1395" windowWidth="25290" windowHeight="16005" xr2:uid="{EC97B143-42F4-46E4-A731-5A83C5E2CECF}"/>
  </bookViews>
  <sheets>
    <sheet name="SIN IMP SIST VEP1" sheetId="9" r:id="rId1"/>
    <sheet name="SIN IMP SIST VEP 2 3" sheetId="10" r:id="rId2"/>
  </sheets>
  <definedNames>
    <definedName name="_xlnm.Print_Area" localSheetId="1">'SIN IMP SIST VEP 2 3'!$B$2:$N$32</definedName>
    <definedName name="_xlnm.Print_Area" localSheetId="0">'SIN IMP SIST VEP1'!$B$2:$L$61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9" l="1"/>
  <c r="D45" i="9" s="1"/>
  <c r="K43" i="9"/>
  <c r="L43" i="9" s="1"/>
  <c r="D43" i="9"/>
  <c r="F43" i="9" s="1"/>
  <c r="K42" i="9"/>
  <c r="J42" i="9"/>
  <c r="L42" i="9" s="1"/>
  <c r="D42" i="9"/>
  <c r="C42" i="9"/>
  <c r="F42" i="9" s="1"/>
  <c r="K41" i="9"/>
  <c r="J41" i="9"/>
  <c r="L41" i="9" s="1"/>
  <c r="D41" i="9"/>
  <c r="C41" i="9"/>
  <c r="F41" i="9" s="1"/>
  <c r="K40" i="9"/>
  <c r="L40" i="9" s="1"/>
  <c r="J40" i="9"/>
  <c r="D40" i="9"/>
  <c r="C40" i="9"/>
  <c r="F40" i="9" s="1"/>
  <c r="F45" i="9" l="1"/>
  <c r="D46" i="9"/>
  <c r="F44" i="9"/>
  <c r="K44" i="9"/>
  <c r="D47" i="9" l="1"/>
  <c r="F46" i="9"/>
  <c r="K45" i="9"/>
  <c r="L44" i="9"/>
  <c r="K46" i="9" l="1"/>
  <c r="L45" i="9"/>
  <c r="F47" i="9"/>
  <c r="D48" i="9"/>
  <c r="K47" i="9" l="1"/>
  <c r="L46" i="9"/>
  <c r="D49" i="9"/>
  <c r="F48" i="9"/>
  <c r="K48" i="9" l="1"/>
  <c r="L47" i="9"/>
  <c r="F49" i="9"/>
  <c r="D50" i="9"/>
  <c r="D51" i="9" l="1"/>
  <c r="F50" i="9"/>
  <c r="K49" i="9"/>
  <c r="L48" i="9"/>
  <c r="L49" i="9" l="1"/>
  <c r="K50" i="9"/>
  <c r="F51" i="9"/>
  <c r="D52" i="9"/>
  <c r="K51" i="9" l="1"/>
  <c r="L50" i="9"/>
  <c r="D53" i="9"/>
  <c r="F52" i="9"/>
  <c r="F53" i="9" l="1"/>
  <c r="D54" i="9"/>
  <c r="F54" i="9" s="1"/>
  <c r="F55" i="9" s="1"/>
  <c r="D56" i="9" s="1"/>
  <c r="K52" i="9"/>
  <c r="L51" i="9"/>
  <c r="K53" i="9" l="1"/>
  <c r="L52" i="9"/>
  <c r="K54" i="9" l="1"/>
  <c r="L54" i="9" s="1"/>
  <c r="L55" i="9" s="1"/>
  <c r="K56" i="9" s="1"/>
  <c r="L5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 BARCELONA LAPARRA</author>
  </authors>
  <commentList>
    <comment ref="F36" authorId="0" shapeId="0" xr:uid="{5986D14F-9219-49DB-8348-55091AD5F877}">
      <text>
        <r>
          <rPr>
            <b/>
            <sz val="9"/>
            <color indexed="10"/>
            <rFont val="Calibri"/>
            <family val="2"/>
            <scheme val="minor"/>
          </rPr>
          <t xml:space="preserve">EL PRECIO MENSUAL OFERTADO EN NINGÚN CASO SERÁ INFERIOR A LOS PRECIOS MÍNIMOS DE REFERENCIA.
</t>
        </r>
      </text>
    </comment>
    <comment ref="L36" authorId="0" shapeId="0" xr:uid="{67B1F66B-D5D3-4546-8068-92697853CEE3}">
      <text>
        <r>
          <rPr>
            <b/>
            <sz val="9"/>
            <color indexed="10"/>
            <rFont val="Calibri"/>
            <family val="2"/>
            <scheme val="minor"/>
          </rPr>
          <t xml:space="preserve">EL PRECIO MENSUAL OFERTADO EN NINGÚN CASO SERÁ INFERIOR A LOS PRECIOS MÍNIMOS DE REFERENCIA.
</t>
        </r>
      </text>
    </comment>
  </commentList>
</comments>
</file>

<file path=xl/sharedStrings.xml><?xml version="1.0" encoding="utf-8"?>
<sst xmlns="http://schemas.openxmlformats.org/spreadsheetml/2006/main" count="115" uniqueCount="63">
  <si>
    <t xml:space="preserve">    ANEXO 4.2                   OFERTA ECONÓMICA</t>
  </si>
  <si>
    <t>PLIEGO DE CONDICIONES PARTICULARES</t>
  </si>
  <si>
    <t>ARRENDAMIENTO DE ESPACIOS EN ESTACIONES DE VIAJEROS SOBRE LOS QUE EFECTUAR EL DESPLIEGUE Y COMERCIALIZACIÓN DE PUNTOS DE RECARGA ELÉCTRICA (PRE)</t>
  </si>
  <si>
    <t>EXPEDIENTE Nº</t>
  </si>
  <si>
    <t>UBICACIÓN</t>
  </si>
  <si>
    <t>ESTACIONES DE VIAJEROS</t>
  </si>
  <si>
    <t>CATEGORÍA</t>
  </si>
  <si>
    <t>€/plaza-mes</t>
  </si>
  <si>
    <t>CARGA RÁPIDA</t>
  </si>
  <si>
    <t>ESTACION O PUNTO DE LA RED</t>
  </si>
  <si>
    <t>CATEGORÍA ESTACIÓN</t>
  </si>
  <si>
    <r>
      <t xml:space="preserve">PRECIO OFERTADO </t>
    </r>
    <r>
      <rPr>
        <sz val="8"/>
        <color theme="1"/>
        <rFont val="Calibri"/>
        <family val="2"/>
        <scheme val="minor"/>
      </rPr>
      <t>€/plaza-mes</t>
    </r>
  </si>
  <si>
    <t>RENTA ANUAL</t>
  </si>
  <si>
    <t>AÑO 1</t>
  </si>
  <si>
    <t>AÑO 2</t>
  </si>
  <si>
    <t>AÑO 3</t>
  </si>
  <si>
    <t>AÑO 4</t>
  </si>
  <si>
    <t>AÑO 5</t>
  </si>
  <si>
    <t>AÑO 6</t>
  </si>
  <si>
    <t>AÑO 7</t>
  </si>
  <si>
    <t>AÑO 8</t>
  </si>
  <si>
    <t>AÑO 9</t>
  </si>
  <si>
    <t>AÑO 10</t>
  </si>
  <si>
    <t>AÑO 11</t>
  </si>
  <si>
    <t>AÑO 12</t>
  </si>
  <si>
    <t>AÑO 13</t>
  </si>
  <si>
    <t>AÑO 14</t>
  </si>
  <si>
    <t>AÑO 15</t>
  </si>
  <si>
    <t>VA :</t>
  </si>
  <si>
    <t>Celdas a cumplimentar por el ofertante</t>
  </si>
  <si>
    <t>PRECIO MENSUAL</t>
  </si>
  <si>
    <t>TOTAL CONTRATO</t>
  </si>
  <si>
    <t>CARGA RAPIDA</t>
  </si>
  <si>
    <t>Nº DE PLAZAS OFERTADAS</t>
  </si>
  <si>
    <t>PRECIO OFERTADO PRIMER MES    €/plaza-mes</t>
  </si>
  <si>
    <t>TOTAL</t>
  </si>
  <si>
    <r>
      <t>PERIODO DE CARENCIA</t>
    </r>
    <r>
      <rPr>
        <sz val="8"/>
        <color theme="1"/>
        <rFont val="Calibri"/>
        <family val="2"/>
        <scheme val="minor"/>
      </rPr>
      <t xml:space="preserve"> (EN MESES)</t>
    </r>
  </si>
  <si>
    <t>OBSERVACIONES</t>
  </si>
  <si>
    <t>PERIODO DE CARENCIA (En meses)</t>
  </si>
  <si>
    <t>€/recarga</t>
  </si>
  <si>
    <t>PRECIOS MÍNIMOS DE REFERENCIA POR RECARGA</t>
  </si>
  <si>
    <t>PRECIOS MÍNIMOS DE REFERENCIA PARA PLAZAS DE SERVÍCIO (IVA no incluido).</t>
  </si>
  <si>
    <t>ESTACIÓN O PUNTO DE LA RED</t>
  </si>
  <si>
    <t>PRECIOS MÍNIMOS DE REFERENCIA ANUALES</t>
  </si>
  <si>
    <t>CATEGORÍA DE LA ESTACIÓN</t>
  </si>
  <si>
    <t>EL PRECIO MENSUAL OFERTADO EN NINGÚN CASO SERÁ INFERIOR A LOS PRECIOS MÍNIMOS DE REFERENCIA.</t>
  </si>
  <si>
    <t>PRECIO OFERTADO (€/recarga)</t>
  </si>
  <si>
    <t>PRECIOS OFERTADOS (€/año)</t>
  </si>
  <si>
    <t>CARGA SUPER RÁPIDA</t>
  </si>
  <si>
    <t>TIPO DE CARGA</t>
  </si>
  <si>
    <t>PRECIOS MÍNIMOS DE REFERENCIA PARA PLAZAS DE APARCAMIENTO (IVA no incluido).</t>
  </si>
  <si>
    <t>€/plaza/mes</t>
  </si>
  <si>
    <t>OFERTA  PLAZAS DE APARCAMIENTO</t>
  </si>
  <si>
    <t>OFERTA  PLAZAS DE SERVICIO</t>
  </si>
  <si>
    <t xml:space="preserve">El Licitador deberá realizar una propuesta por este concepto en la que deberá determinar el precio mensual ofertado por plaza de servicio, el nº de plazas de recarga demandado por cada estación y el año de inicio del pago de la renta, si se solicita un período de carencia. Se ofertará solo el precio correspondiente al primer mes y dicha cantidad se incrementará anualmente en un 1% durante los 15 años de vigencia del contrato.
El precio mensual ofertado por disponibilidad de plazas de servicio para efectuar la recarga será el que figure en su oferta y que en ningún caso será inferior a los precios mínimos de referencia, para la estación objeto de licitación y tipo de recarga.
El licitador podrá hacer una propuesta económica con un periodo carencia en el pago de las rentas por disponibilidad de espacios. Dicha carencia podrá aplicarse como máximo a los 3 primeros años de explotación; si bien, solo será admisible siempre y cuando el valor actual de los flujos de pago ofertados no sea inferior al que se obtendría de acuerdo con el precio mínimo mensual y sus sucesivos incrementos anuales del 1% para el nº total de años de duración del contrato. </t>
  </si>
  <si>
    <t>SOLUCIONES QUE NO IMPLIQUEN LA IMPLANTACIÓN DEL SISTEMA</t>
  </si>
  <si>
    <r>
      <t>VEP</t>
    </r>
    <r>
      <rPr>
        <b/>
        <vertAlign val="subscript"/>
        <sz val="12"/>
        <color theme="0"/>
        <rFont val="Calibri"/>
        <family val="2"/>
      </rPr>
      <t>1</t>
    </r>
    <r>
      <rPr>
        <b/>
        <sz val="12"/>
        <color theme="0"/>
        <rFont val="Calibri"/>
        <family val="2"/>
      </rPr>
      <t xml:space="preserve"> - RENTA FIJA MENSUAL POR DISPONIBILIDAD DE PLAZAS DE RECARGA</t>
    </r>
  </si>
  <si>
    <r>
      <t xml:space="preserve">MÁXIMO </t>
    </r>
    <r>
      <rPr>
        <b/>
        <sz val="12"/>
        <color theme="0"/>
        <rFont val="Calibri"/>
        <family val="2"/>
      </rPr>
      <t>20</t>
    </r>
    <r>
      <rPr>
        <b/>
        <sz val="9"/>
        <color theme="0"/>
        <rFont val="Calibri"/>
        <family val="2"/>
      </rPr>
      <t xml:space="preserve"> PUNTOS</t>
    </r>
  </si>
  <si>
    <r>
      <t xml:space="preserve">MÁXIMO </t>
    </r>
    <r>
      <rPr>
        <b/>
        <sz val="12"/>
        <color theme="0"/>
        <rFont val="Calibri"/>
        <family val="2"/>
      </rPr>
      <t>60</t>
    </r>
    <r>
      <rPr>
        <b/>
        <sz val="10"/>
        <color theme="0"/>
        <rFont val="Calibri"/>
        <family val="2"/>
      </rPr>
      <t xml:space="preserve"> PUNTOS</t>
    </r>
  </si>
  <si>
    <r>
      <rPr>
        <b/>
        <sz val="14"/>
        <color theme="0"/>
        <rFont val="Calibri"/>
        <family val="2"/>
      </rPr>
      <t>VEP</t>
    </r>
    <r>
      <rPr>
        <b/>
        <sz val="12"/>
        <color theme="0"/>
        <rFont val="Calibri"/>
        <family val="2"/>
      </rPr>
      <t>2</t>
    </r>
    <r>
      <rPr>
        <b/>
        <sz val="10"/>
        <color theme="0"/>
        <rFont val="Calibri"/>
        <family val="2"/>
      </rPr>
      <t xml:space="preserve"> - </t>
    </r>
    <r>
      <rPr>
        <b/>
        <sz val="12"/>
        <color theme="0"/>
        <rFont val="Calibri"/>
        <family val="2"/>
      </rPr>
      <t>PRECIO POR USO DE INSTALACIONES</t>
    </r>
  </si>
  <si>
    <r>
      <rPr>
        <b/>
        <sz val="14"/>
        <color theme="0"/>
        <rFont val="Calibri"/>
        <family val="2"/>
      </rPr>
      <t>VEP</t>
    </r>
    <r>
      <rPr>
        <b/>
        <sz val="12"/>
        <color theme="0"/>
        <rFont val="Calibri"/>
        <family val="2"/>
      </rPr>
      <t>3</t>
    </r>
    <r>
      <rPr>
        <b/>
        <sz val="10"/>
        <color theme="0"/>
        <rFont val="Calibri"/>
        <family val="2"/>
      </rPr>
      <t xml:space="preserve"> - </t>
    </r>
    <r>
      <rPr>
        <b/>
        <sz val="11"/>
        <color theme="0"/>
        <rFont val="Calibri"/>
        <family val="2"/>
      </rPr>
      <t xml:space="preserve">IMPORTE MÍNIMO ANUAL POR USO DE INSTALACIONES </t>
    </r>
  </si>
  <si>
    <r>
      <t xml:space="preserve">MÁXIMO </t>
    </r>
    <r>
      <rPr>
        <b/>
        <sz val="12"/>
        <color theme="0"/>
        <rFont val="Calibri"/>
        <family val="2"/>
      </rPr>
      <t>20</t>
    </r>
    <r>
      <rPr>
        <b/>
        <sz val="9"/>
        <color theme="0"/>
        <rFont val="Calibri"/>
        <family val="2"/>
      </rPr>
      <t xml:space="preserve"> </t>
    </r>
    <r>
      <rPr>
        <b/>
        <sz val="10"/>
        <color theme="0"/>
        <rFont val="Calibri"/>
        <family val="2"/>
      </rPr>
      <t>PUNTOS</t>
    </r>
  </si>
  <si>
    <t xml:space="preserve">Para aquellas estaciones en las que la solución técnica de suministro de energía eléctrica al PRE no sea el empleo del Sistema de Adif, se requerirá al Adjudicatario el pago de un precio por el uso de las instalaciones de Adif necesarias para realizar el suministro de energía eléctrica en el PRE. El importe de ese precio se calculará en función de la cantidad ofertada en fase de licitación sobre el mínimo y el número de recargas efectuadas en el PRE.
Adif establece unos mínimos anuales de aplicación por el uso de las instalaciones, en función de la categoría de la estación y el año de ejecución del contrato. Los mínimos anuales establecidos por Adif se han incluido en el Anexo 3. 
El importe mínimo contemplado para el 5º año de ejecución del contrato se aplicará para el resto de los años de ejecución del contrato, incluidas prórrogas, incrementándose en función de una tasa anual definida en el pliego.
El importe a abonar en cada ejercicio será la mayor de las dos cantidades siguientes:
-	El importe mínimo anual correspondiente al ejercicio.
-	El importe acumulado en el ejercicio obtenido mediante el producto de las recargas realizadas en el año multiplicado por el precio unitario por recarga correspondiente.
A partir de 31/03/2031, en aquellas estaciones en las que la solución técnica de suministro de energía eléctrica al PRE sea el empleo del Sistema de Adif, el Adjudicatario deberá abonar el precio variable previsto en este punto por el uso de las instalaciones del Administrador General de Infraestructuras.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</si>
</sst>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 &quot;€&quot;"/>
  </numFmts>
  <fonts count="6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b/>
      <sz val="12"/>
      <color rgb="FF000000"/>
      <name val="Calibri"/>
      <family val="2"/>
    </font>
    <font>
      <b/>
      <sz val="18"/>
      <color theme="1"/>
      <name val="Calibri"/>
      <family val="2"/>
      <scheme val="minor"/>
    </font>
    <font>
      <b/>
      <sz val="13"/>
      <color theme="1"/>
      <name val="Calibri"/>
      <family val="2"/>
    </font>
    <font>
      <b/>
      <sz val="11"/>
      <color theme="1"/>
      <name val="Calibri"/>
      <family val="2"/>
    </font>
    <font>
      <b/>
      <sz val="10"/>
      <name val="Calibri"/>
      <family val="2"/>
      <scheme val="minor"/>
    </font>
    <font>
      <sz val="9"/>
      <name val="Calibri"/>
      <family val="2"/>
      <scheme val="minor"/>
    </font>
    <font>
      <i/>
      <sz val="9.5"/>
      <name val="Calibri"/>
      <family val="2"/>
      <scheme val="minor"/>
    </font>
    <font>
      <b/>
      <sz val="10"/>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1"/>
      <color theme="1" tint="0.34998626667073579"/>
      <name val="Calibri"/>
      <family val="2"/>
      <scheme val="minor"/>
    </font>
    <font>
      <b/>
      <sz val="8.5"/>
      <color theme="1"/>
      <name val="Calibri"/>
      <family val="2"/>
      <scheme val="minor"/>
    </font>
    <font>
      <b/>
      <sz val="9"/>
      <color theme="1"/>
      <name val="Calibri"/>
      <family val="2"/>
    </font>
    <font>
      <sz val="11"/>
      <color theme="1"/>
      <name val="Calibri"/>
      <family val="2"/>
    </font>
    <font>
      <b/>
      <sz val="16"/>
      <color theme="1"/>
      <name val="Calibri"/>
      <family val="2"/>
    </font>
    <font>
      <sz val="8"/>
      <color theme="1"/>
      <name val="Calibri"/>
      <family val="2"/>
      <scheme val="minor"/>
    </font>
    <font>
      <b/>
      <sz val="10"/>
      <color theme="1"/>
      <name val="Calibri"/>
      <family val="2"/>
    </font>
    <font>
      <b/>
      <sz val="10"/>
      <color theme="1" tint="0.499984740745262"/>
      <name val="Calibri"/>
      <family val="2"/>
    </font>
    <font>
      <b/>
      <sz val="12"/>
      <color theme="1"/>
      <name val="Calibri"/>
      <family val="2"/>
    </font>
    <font>
      <b/>
      <sz val="12"/>
      <color rgb="FF002060"/>
      <name val="Calibri"/>
      <family val="2"/>
    </font>
    <font>
      <b/>
      <sz val="13"/>
      <name val="Calibri"/>
      <family val="2"/>
      <scheme val="minor"/>
    </font>
    <font>
      <b/>
      <sz val="10"/>
      <color theme="0"/>
      <name val="Calibri"/>
      <family val="2"/>
    </font>
    <font>
      <b/>
      <sz val="12"/>
      <color theme="0"/>
      <name val="Calibri"/>
      <family val="2"/>
    </font>
    <font>
      <b/>
      <sz val="9"/>
      <color theme="1" tint="0.249977111117893"/>
      <name val="Calibri"/>
      <family val="2"/>
      <scheme val="minor"/>
    </font>
    <font>
      <b/>
      <sz val="14"/>
      <color theme="1"/>
      <name val="Calibri"/>
      <family val="2"/>
    </font>
    <font>
      <b/>
      <sz val="9.5"/>
      <color theme="1" tint="0.499984740745262"/>
      <name val="Calibri"/>
      <family val="2"/>
    </font>
    <font>
      <sz val="10"/>
      <color theme="1"/>
      <name val="Calibri"/>
      <family val="2"/>
    </font>
    <font>
      <b/>
      <sz val="11"/>
      <color rgb="FF002060"/>
      <name val="Calibri"/>
      <family val="2"/>
    </font>
    <font>
      <b/>
      <sz val="9.5"/>
      <color theme="1"/>
      <name val="Calibri"/>
      <family val="2"/>
      <scheme val="minor"/>
    </font>
    <font>
      <b/>
      <sz val="9"/>
      <color rgb="FF7F7F7F"/>
      <name val="Calibri"/>
      <family val="2"/>
      <scheme val="minor"/>
    </font>
    <font>
      <sz val="10"/>
      <color theme="1"/>
      <name val="Adif Fago No Regular"/>
    </font>
    <font>
      <b/>
      <sz val="8"/>
      <color theme="1"/>
      <name val="Calibri"/>
      <family val="2"/>
    </font>
    <font>
      <sz val="8"/>
      <color theme="1"/>
      <name val="Calibri"/>
      <family val="2"/>
    </font>
    <font>
      <b/>
      <sz val="8"/>
      <color rgb="FFFF0000"/>
      <name val="Calibri"/>
      <family val="2"/>
    </font>
    <font>
      <b/>
      <sz val="9"/>
      <color indexed="10"/>
      <name val="Calibri"/>
      <family val="2"/>
      <scheme val="minor"/>
    </font>
    <font>
      <b/>
      <sz val="9"/>
      <color theme="1" tint="0.499984740745262"/>
      <name val="Calibri"/>
      <family val="2"/>
    </font>
    <font>
      <sz val="8"/>
      <color rgb="FFFF0000"/>
      <name val="Calibri"/>
      <family val="2"/>
    </font>
    <font>
      <b/>
      <sz val="10"/>
      <color theme="1" tint="0.249977111117893"/>
      <name val="Calibri"/>
      <family val="2"/>
      <scheme val="minor"/>
    </font>
    <font>
      <b/>
      <sz val="10"/>
      <color theme="1" tint="0.499984740745262"/>
      <name val="Calibri"/>
      <family val="2"/>
      <scheme val="minor"/>
    </font>
    <font>
      <b/>
      <i/>
      <sz val="9"/>
      <color theme="1"/>
      <name val="Calibri"/>
      <family val="2"/>
    </font>
    <font>
      <b/>
      <sz val="11"/>
      <color theme="0"/>
      <name val="Calibri"/>
      <family val="2"/>
    </font>
    <font>
      <b/>
      <sz val="10"/>
      <color theme="1" tint="0.34998626667073579"/>
      <name val="Calibri"/>
      <family val="2"/>
      <scheme val="minor"/>
    </font>
    <font>
      <b/>
      <sz val="9"/>
      <color theme="1" tint="0.34998626667073579"/>
      <name val="Calibri"/>
      <family val="2"/>
      <scheme val="minor"/>
    </font>
    <font>
      <b/>
      <sz val="9.5"/>
      <color theme="1" tint="0.34998626667073579"/>
      <name val="Calibri"/>
      <family val="2"/>
      <scheme val="minor"/>
    </font>
    <font>
      <b/>
      <sz val="10"/>
      <color rgb="FF7F7F7F"/>
      <name val="Calibri"/>
      <family val="2"/>
      <scheme val="minor"/>
    </font>
    <font>
      <b/>
      <sz val="9"/>
      <color theme="0"/>
      <name val="Calibri"/>
      <family val="2"/>
    </font>
    <font>
      <b/>
      <sz val="14"/>
      <color theme="0"/>
      <name val="Calibri"/>
      <family val="2"/>
    </font>
    <font>
      <b/>
      <vertAlign val="subscript"/>
      <sz val="12"/>
      <color theme="0"/>
      <name val="Calibri"/>
      <family val="2"/>
    </font>
    <font>
      <b/>
      <sz val="11"/>
      <color theme="1" tint="0.34998626667073579"/>
      <name val="Calibri"/>
      <family val="2"/>
    </font>
    <font>
      <b/>
      <sz val="9"/>
      <color theme="1" tint="0.34998626667073579"/>
      <name val="Calibri"/>
      <family val="2"/>
    </font>
    <font>
      <b/>
      <sz val="16"/>
      <color theme="1" tint="0.34998626667073579"/>
      <name val="Calibri"/>
      <family val="2"/>
    </font>
    <font>
      <b/>
      <sz val="9"/>
      <color rgb="FFFF0000"/>
      <name val="Calibri"/>
      <family val="2"/>
      <scheme val="minor"/>
    </font>
    <font>
      <b/>
      <sz val="14"/>
      <color theme="1" tint="0.34998626667073579"/>
      <name val="Calibri"/>
      <family val="2"/>
    </font>
    <font>
      <b/>
      <sz val="12"/>
      <color theme="1" tint="0.34998626667073579"/>
      <name val="Calibri"/>
      <family val="2"/>
    </font>
    <font>
      <sz val="11"/>
      <color theme="1" tint="0.34998626667073579"/>
      <name val="Calibri"/>
      <family val="2"/>
    </font>
    <font>
      <b/>
      <sz val="13"/>
      <color theme="1" tint="0.34998626667073579"/>
      <name val="Calibri"/>
      <family val="2"/>
    </font>
    <font>
      <b/>
      <sz val="10"/>
      <color theme="1" tint="0.34998626667073579"/>
      <name val="Calibri"/>
      <family val="2"/>
    </font>
    <font>
      <sz val="9"/>
      <color theme="1" tint="0.34998626667073579"/>
      <name val="Calibri"/>
      <family val="2"/>
    </font>
    <font>
      <b/>
      <sz val="16"/>
      <color theme="1"/>
      <name val="Calibri"/>
      <family val="2"/>
      <scheme val="minor"/>
    </font>
    <font>
      <b/>
      <sz val="9.5"/>
      <color theme="1" tint="0.499984740745262"/>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9D9D9"/>
        <bgColor indexed="64"/>
      </patternFill>
    </fill>
    <fill>
      <patternFill patternType="solid">
        <fgColor theme="0"/>
        <bgColor indexed="64"/>
      </patternFill>
    </fill>
    <fill>
      <patternFill patternType="solid">
        <fgColor theme="9" tint="0.39997558519241921"/>
        <bgColor indexed="64"/>
      </patternFill>
    </fill>
  </fills>
  <borders count="8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style="thin">
        <color theme="0"/>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thin">
        <color theme="0"/>
      </left>
      <right/>
      <top style="thin">
        <color theme="0"/>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theme="0"/>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style="thin">
        <color theme="0"/>
      </left>
      <right style="double">
        <color auto="1"/>
      </right>
      <top style="thin">
        <color theme="0"/>
      </top>
      <bottom style="thin">
        <color theme="0"/>
      </bottom>
      <diagonal/>
    </border>
    <border>
      <left style="double">
        <color indexed="64"/>
      </left>
      <right/>
      <top style="double">
        <color theme="0"/>
      </top>
      <bottom style="double">
        <color theme="0"/>
      </bottom>
      <diagonal/>
    </border>
    <border>
      <left/>
      <right style="double">
        <color auto="1"/>
      </right>
      <top style="double">
        <color theme="0"/>
      </top>
      <bottom style="double">
        <color theme="0"/>
      </bottom>
      <diagonal/>
    </border>
    <border>
      <left/>
      <right/>
      <top style="double">
        <color theme="0"/>
      </top>
      <bottom style="double">
        <color theme="0"/>
      </bottom>
      <diagonal/>
    </border>
    <border>
      <left style="thin">
        <color theme="0"/>
      </left>
      <right style="thin">
        <color theme="0"/>
      </right>
      <top style="double">
        <color theme="0"/>
      </top>
      <bottom style="double">
        <color theme="0"/>
      </bottom>
      <diagonal/>
    </border>
    <border>
      <left/>
      <right/>
      <top style="double">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right/>
      <top/>
      <bottom style="thin">
        <color theme="0"/>
      </bottom>
      <diagonal/>
    </border>
    <border>
      <left/>
      <right style="double">
        <color auto="1"/>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indexed="64"/>
      </top>
      <bottom style="thin">
        <color theme="0"/>
      </bottom>
      <diagonal/>
    </border>
    <border>
      <left style="thin">
        <color theme="0"/>
      </left>
      <right/>
      <top/>
      <bottom style="double">
        <color auto="1"/>
      </bottom>
      <diagonal/>
    </border>
    <border>
      <left/>
      <right/>
      <top/>
      <bottom style="double">
        <color auto="1"/>
      </bottom>
      <diagonal/>
    </border>
    <border>
      <left/>
      <right style="thin">
        <color theme="0"/>
      </right>
      <top/>
      <bottom style="double">
        <color auto="1"/>
      </bottom>
      <diagonal/>
    </border>
    <border diagonalUp="1">
      <left style="thin">
        <color theme="0"/>
      </left>
      <right style="thin">
        <color theme="0"/>
      </right>
      <top style="thin">
        <color theme="0"/>
      </top>
      <bottom style="thin">
        <color theme="0"/>
      </bottom>
      <diagonal style="thin">
        <color theme="0"/>
      </diagonal>
    </border>
    <border>
      <left style="thin">
        <color indexed="64"/>
      </left>
      <right style="thick">
        <color indexed="64"/>
      </right>
      <top style="thin">
        <color indexed="64"/>
      </top>
      <bottom style="thin">
        <color indexed="64"/>
      </bottom>
      <diagonal/>
    </border>
    <border>
      <left/>
      <right/>
      <top style="medium">
        <color theme="0"/>
      </top>
      <bottom style="medium">
        <color theme="0"/>
      </bottom>
      <diagonal/>
    </border>
    <border>
      <left style="thin">
        <color theme="0"/>
      </left>
      <right/>
      <top/>
      <bottom/>
      <diagonal/>
    </border>
    <border diagonalDown="1">
      <left style="thin">
        <color theme="0"/>
      </left>
      <right style="thin">
        <color indexed="64"/>
      </right>
      <top style="thin">
        <color theme="0"/>
      </top>
      <bottom style="thin">
        <color indexed="64"/>
      </bottom>
      <diagonal style="thin">
        <color theme="0"/>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thin">
        <color indexed="64"/>
      </top>
      <bottom style="thin">
        <color indexed="64"/>
      </bottom>
      <diagonal/>
    </border>
    <border diagonalUp="1">
      <left/>
      <right style="thin">
        <color theme="0"/>
      </right>
      <top style="thin">
        <color theme="0"/>
      </top>
      <bottom style="thin">
        <color theme="0"/>
      </bottom>
      <diagonal style="thin">
        <color theme="0"/>
      </diagonal>
    </border>
    <border diagonalUp="1" diagonalDown="1">
      <left style="thin">
        <color theme="0"/>
      </left>
      <right style="thin">
        <color theme="0"/>
      </right>
      <top style="thin">
        <color theme="0"/>
      </top>
      <bottom style="thin">
        <color theme="0"/>
      </bottom>
      <diagonal style="thin">
        <color theme="0"/>
      </diagonal>
    </border>
    <border diagonalUp="1" diagonalDown="1">
      <left/>
      <right style="thin">
        <color theme="0"/>
      </right>
      <top style="thin">
        <color theme="0"/>
      </top>
      <bottom style="thin">
        <color theme="0"/>
      </bottom>
      <diagonal style="thin">
        <color theme="0"/>
      </diagonal>
    </border>
    <border diagonalDown="1">
      <left style="thin">
        <color theme="0"/>
      </left>
      <right style="thin">
        <color theme="0"/>
      </right>
      <top style="thin">
        <color theme="0"/>
      </top>
      <bottom style="thin">
        <color theme="0"/>
      </bottom>
      <diagonal style="thin">
        <color theme="0"/>
      </diagonal>
    </border>
    <border diagonalDown="1">
      <left style="thin">
        <color theme="0"/>
      </left>
      <right/>
      <top style="thin">
        <color theme="0"/>
      </top>
      <bottom style="thin">
        <color theme="0"/>
      </bottom>
      <diagonal style="thin">
        <color theme="0"/>
      </diagonal>
    </border>
    <border>
      <left style="double">
        <color auto="1"/>
      </left>
      <right style="thin">
        <color theme="0"/>
      </right>
      <top style="thin">
        <color theme="0"/>
      </top>
      <bottom style="thin">
        <color theme="0"/>
      </bottom>
      <diagonal/>
    </border>
    <border>
      <left style="thin">
        <color indexed="64"/>
      </left>
      <right/>
      <top style="thin">
        <color theme="0"/>
      </top>
      <bottom style="thin">
        <color theme="0"/>
      </bottom>
      <diagonal/>
    </border>
    <border>
      <left style="medium">
        <color indexed="64"/>
      </left>
      <right/>
      <top/>
      <bottom style="medium">
        <color theme="0"/>
      </bottom>
      <diagonal/>
    </border>
    <border>
      <left style="thin">
        <color theme="0"/>
      </left>
      <right style="thin">
        <color theme="0"/>
      </right>
      <top/>
      <bottom style="double">
        <color theme="0"/>
      </bottom>
      <diagonal/>
    </border>
    <border>
      <left style="thick">
        <color indexed="64"/>
      </left>
      <right style="thick">
        <color theme="0"/>
      </right>
      <top style="thin">
        <color indexed="64"/>
      </top>
      <bottom style="double">
        <color auto="1"/>
      </bottom>
      <diagonal/>
    </border>
    <border>
      <left style="thick">
        <color theme="0"/>
      </left>
      <right style="medium">
        <color indexed="64"/>
      </right>
      <top style="thin">
        <color indexed="64"/>
      </top>
      <bottom style="double">
        <color auto="1"/>
      </bottom>
      <diagonal/>
    </border>
    <border>
      <left style="medium">
        <color indexed="64"/>
      </left>
      <right style="medium">
        <color indexed="64"/>
      </right>
      <top style="medium">
        <color indexed="64"/>
      </top>
      <bottom style="double">
        <color auto="1"/>
      </bottom>
      <diagonal/>
    </border>
    <border>
      <left style="thin">
        <color theme="0"/>
      </left>
      <right style="thin">
        <color theme="0"/>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
      <left style="thin">
        <color indexed="64"/>
      </left>
      <right style="thin">
        <color theme="0"/>
      </right>
      <top/>
      <bottom style="thin">
        <color theme="0"/>
      </bottom>
      <diagonal/>
    </border>
    <border>
      <left style="double">
        <color theme="0"/>
      </left>
      <right style="double">
        <color theme="0"/>
      </right>
      <top/>
      <bottom/>
      <diagonal/>
    </border>
    <border>
      <left style="double">
        <color theme="0"/>
      </left>
      <right style="double">
        <color auto="1"/>
      </right>
      <top style="double">
        <color theme="0"/>
      </top>
      <bottom/>
      <diagonal/>
    </border>
    <border>
      <left/>
      <right style="double">
        <color theme="0"/>
      </right>
      <top/>
      <bottom/>
      <diagonal/>
    </border>
    <border>
      <left style="double">
        <color theme="0"/>
      </left>
      <right style="double">
        <color theme="0"/>
      </right>
      <top style="double">
        <color auto="1"/>
      </top>
      <bottom style="thin">
        <color theme="0"/>
      </bottom>
      <diagonal/>
    </border>
  </borders>
  <cellStyleXfs count="3">
    <xf numFmtId="0" fontId="0" fillId="0" borderId="0"/>
    <xf numFmtId="0" fontId="3" fillId="0" borderId="0"/>
    <xf numFmtId="0" fontId="1" fillId="0" borderId="0"/>
  </cellStyleXfs>
  <cellXfs count="382">
    <xf numFmtId="0" fontId="0" fillId="0" borderId="0" xfId="0"/>
    <xf numFmtId="0" fontId="3" fillId="0" borderId="1" xfId="1" applyBorder="1" applyAlignment="1">
      <alignment vertical="center"/>
    </xf>
    <xf numFmtId="0" fontId="4" fillId="0" borderId="1" xfId="1" applyFont="1" applyBorder="1" applyAlignment="1">
      <alignment horizontal="left" vertical="center"/>
    </xf>
    <xf numFmtId="0" fontId="5" fillId="0" borderId="1" xfId="2" applyFont="1" applyBorder="1" applyAlignment="1">
      <alignment vertical="center"/>
    </xf>
    <xf numFmtId="0" fontId="3" fillId="0" borderId="2" xfId="1" applyBorder="1" applyAlignment="1">
      <alignment vertical="center"/>
    </xf>
    <xf numFmtId="0" fontId="5" fillId="0" borderId="2" xfId="2" applyFont="1" applyBorder="1" applyAlignment="1">
      <alignment vertical="center"/>
    </xf>
    <xf numFmtId="0" fontId="3" fillId="0" borderId="3" xfId="1" applyBorder="1" applyAlignment="1">
      <alignment vertical="center"/>
    </xf>
    <xf numFmtId="0" fontId="3" fillId="0" borderId="5" xfId="1" applyBorder="1" applyAlignment="1">
      <alignment vertical="center"/>
    </xf>
    <xf numFmtId="0" fontId="2" fillId="2" borderId="4" xfId="2" applyFont="1" applyFill="1" applyBorder="1" applyAlignment="1">
      <alignment horizontal="center" vertical="center"/>
    </xf>
    <xf numFmtId="0" fontId="2" fillId="0" borderId="6" xfId="2" applyFont="1" applyBorder="1" applyAlignment="1">
      <alignment horizontal="center" vertical="center"/>
    </xf>
    <xf numFmtId="0" fontId="3" fillId="0" borderId="6" xfId="1" applyBorder="1" applyAlignment="1" applyProtection="1">
      <alignment horizontal="center" vertical="center"/>
      <protection locked="0"/>
    </xf>
    <xf numFmtId="0" fontId="3" fillId="0" borderId="7" xfId="1" applyBorder="1" applyAlignment="1">
      <alignment vertical="center"/>
    </xf>
    <xf numFmtId="0" fontId="6" fillId="0" borderId="2" xfId="1" applyFont="1" applyBorder="1" applyAlignment="1">
      <alignment horizontal="left" vertical="center"/>
    </xf>
    <xf numFmtId="0" fontId="8" fillId="0" borderId="7" xfId="2" applyFont="1" applyBorder="1" applyAlignment="1">
      <alignment vertical="center" wrapText="1"/>
    </xf>
    <xf numFmtId="0" fontId="9" fillId="0" borderId="7" xfId="2" applyFont="1" applyBorder="1" applyAlignment="1">
      <alignment vertical="center" wrapText="1"/>
    </xf>
    <xf numFmtId="0" fontId="3" fillId="0" borderId="6" xfId="1" applyBorder="1" applyAlignment="1">
      <alignment vertical="center"/>
    </xf>
    <xf numFmtId="0" fontId="11" fillId="0" borderId="2" xfId="0" applyFont="1" applyBorder="1" applyAlignment="1">
      <alignment horizontal="left" vertical="center"/>
    </xf>
    <xf numFmtId="0" fontId="3" fillId="0" borderId="13" xfId="1" applyBorder="1" applyAlignment="1">
      <alignment vertical="center"/>
    </xf>
    <xf numFmtId="0" fontId="3" fillId="0" borderId="3" xfId="1" applyBorder="1" applyAlignment="1">
      <alignment horizontal="left" vertical="center"/>
    </xf>
    <xf numFmtId="0" fontId="3" fillId="0" borderId="7" xfId="1" applyBorder="1" applyAlignment="1">
      <alignment horizontal="center" vertical="center"/>
    </xf>
    <xf numFmtId="0" fontId="3" fillId="0" borderId="18" xfId="1" applyBorder="1" applyAlignment="1">
      <alignment vertical="center"/>
    </xf>
    <xf numFmtId="0" fontId="3" fillId="0" borderId="0" xfId="1" applyAlignment="1">
      <alignment vertical="center"/>
    </xf>
    <xf numFmtId="0" fontId="3" fillId="0" borderId="3" xfId="1" applyFill="1" applyBorder="1" applyAlignment="1">
      <alignment horizontal="left" vertical="center"/>
    </xf>
    <xf numFmtId="0" fontId="0" fillId="0" borderId="0" xfId="0" applyFill="1"/>
    <xf numFmtId="0" fontId="3" fillId="0" borderId="1" xfId="1" applyFill="1" applyBorder="1" applyAlignment="1">
      <alignment horizontal="left" vertical="center"/>
    </xf>
    <xf numFmtId="0" fontId="18" fillId="0" borderId="6" xfId="1" applyFont="1" applyFill="1" applyBorder="1" applyAlignment="1" applyProtection="1">
      <alignment horizontal="left" vertical="center" wrapText="1" indent="1" shrinkToFit="1"/>
      <protection locked="0"/>
    </xf>
    <xf numFmtId="0" fontId="17" fillId="0" borderId="6" xfId="1" applyFont="1" applyFill="1" applyBorder="1" applyAlignment="1">
      <alignment horizontal="right" vertical="center" wrapText="1" indent="1"/>
    </xf>
    <xf numFmtId="0" fontId="19" fillId="0" borderId="6" xfId="1" applyFont="1" applyFill="1" applyBorder="1" applyAlignment="1" applyProtection="1">
      <alignment horizontal="center" vertical="center"/>
      <protection locked="0"/>
    </xf>
    <xf numFmtId="0" fontId="3" fillId="0" borderId="1" xfId="1" applyFill="1" applyBorder="1" applyAlignment="1">
      <alignment vertical="center"/>
    </xf>
    <xf numFmtId="0" fontId="12" fillId="0" borderId="0" xfId="0" applyFont="1" applyAlignment="1">
      <alignment horizontal="center" vertical="center"/>
    </xf>
    <xf numFmtId="0" fontId="12" fillId="0" borderId="0" xfId="0" applyFont="1"/>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Fill="1" applyAlignment="1">
      <alignment horizontal="center" vertical="center"/>
    </xf>
    <xf numFmtId="0" fontId="12" fillId="0" borderId="0" xfId="0" applyFont="1" applyFill="1"/>
    <xf numFmtId="0" fontId="3" fillId="0" borderId="6" xfId="1" applyFill="1" applyBorder="1" applyAlignment="1">
      <alignment vertical="center"/>
    </xf>
    <xf numFmtId="0" fontId="18" fillId="0" borderId="7" xfId="1" applyFont="1" applyFill="1" applyBorder="1" applyAlignment="1" applyProtection="1">
      <alignment horizontal="left" vertical="center" wrapText="1" indent="1" shrinkToFit="1"/>
      <protection locked="0"/>
    </xf>
    <xf numFmtId="0" fontId="0" fillId="0" borderId="5" xfId="0" applyBorder="1"/>
    <xf numFmtId="0" fontId="0" fillId="0" borderId="1" xfId="0" applyBorder="1"/>
    <xf numFmtId="0" fontId="0" fillId="0" borderId="1" xfId="0" applyFill="1" applyBorder="1"/>
    <xf numFmtId="0" fontId="23" fillId="0" borderId="1" xfId="1" applyFont="1" applyBorder="1" applyAlignment="1">
      <alignment vertical="center" wrapText="1"/>
    </xf>
    <xf numFmtId="0" fontId="7" fillId="0" borderId="2" xfId="1" applyFont="1" applyBorder="1" applyAlignment="1">
      <alignment horizontal="center" vertical="center"/>
    </xf>
    <xf numFmtId="0" fontId="2" fillId="0" borderId="1" xfId="0" applyFont="1" applyBorder="1" applyAlignment="1">
      <alignment horizontal="left" vertical="center"/>
    </xf>
    <xf numFmtId="0" fontId="0" fillId="0" borderId="6" xfId="0" applyBorder="1"/>
    <xf numFmtId="0" fontId="3" fillId="0" borderId="1" xfId="1" applyBorder="1" applyAlignment="1">
      <alignment horizontal="left" vertical="center"/>
    </xf>
    <xf numFmtId="0" fontId="3" fillId="0" borderId="3" xfId="1" applyBorder="1" applyAlignment="1">
      <alignment horizontal="center" vertical="center"/>
    </xf>
    <xf numFmtId="0" fontId="17" fillId="0" borderId="2" xfId="1" applyFont="1" applyFill="1" applyBorder="1" applyAlignment="1">
      <alignment horizontal="right" vertical="center" wrapText="1" indent="1"/>
    </xf>
    <xf numFmtId="0" fontId="19" fillId="0" borderId="7" xfId="1" applyFont="1" applyFill="1" applyBorder="1" applyAlignment="1" applyProtection="1">
      <alignment horizontal="center" vertical="center"/>
      <protection locked="0"/>
    </xf>
    <xf numFmtId="0" fontId="12" fillId="0" borderId="7" xfId="0" applyFont="1" applyFill="1" applyBorder="1" applyAlignment="1">
      <alignment horizontal="center" vertical="center"/>
    </xf>
    <xf numFmtId="0" fontId="12" fillId="0" borderId="7" xfId="0" applyFont="1" applyFill="1" applyBorder="1"/>
    <xf numFmtId="0" fontId="0" fillId="0" borderId="7" xfId="0" applyFill="1" applyBorder="1"/>
    <xf numFmtId="0" fontId="3" fillId="0" borderId="1" xfId="1" applyFill="1" applyBorder="1" applyAlignment="1">
      <alignment horizontal="center" vertical="center"/>
    </xf>
    <xf numFmtId="0" fontId="0" fillId="0" borderId="7" xfId="0" applyBorder="1"/>
    <xf numFmtId="0" fontId="0" fillId="0" borderId="3" xfId="0" applyBorder="1"/>
    <xf numFmtId="0" fontId="31" fillId="0" borderId="1" xfId="1" applyFont="1" applyBorder="1" applyAlignment="1">
      <alignment horizontal="left" vertical="center" wrapText="1" indent="1"/>
    </xf>
    <xf numFmtId="0" fontId="18" fillId="0" borderId="36" xfId="1" applyFont="1" applyFill="1" applyBorder="1" applyAlignment="1" applyProtection="1">
      <alignment horizontal="left" vertical="center" wrapText="1" indent="1" shrinkToFit="1"/>
      <protection locked="0"/>
    </xf>
    <xf numFmtId="0" fontId="18" fillId="0" borderId="37" xfId="1" applyFont="1" applyFill="1" applyBorder="1" applyAlignment="1" applyProtection="1">
      <alignment horizontal="left" vertical="center" wrapText="1" indent="1" shrinkToFit="1"/>
      <protection locked="0"/>
    </xf>
    <xf numFmtId="0" fontId="3" fillId="0" borderId="3" xfId="1" applyFill="1" applyBorder="1" applyAlignment="1">
      <alignment horizontal="center" vertical="center"/>
    </xf>
    <xf numFmtId="0" fontId="18" fillId="0" borderId="38" xfId="1" applyFont="1" applyFill="1" applyBorder="1" applyAlignment="1" applyProtection="1">
      <alignment horizontal="left" vertical="center" wrapText="1" indent="1" shrinkToFit="1"/>
      <protection locked="0"/>
    </xf>
    <xf numFmtId="0" fontId="3" fillId="0" borderId="8" xfId="1" applyFill="1" applyBorder="1" applyAlignment="1">
      <alignment horizontal="center" vertical="center"/>
    </xf>
    <xf numFmtId="0" fontId="3" fillId="0" borderId="39" xfId="1" applyFill="1" applyBorder="1" applyAlignment="1">
      <alignment vertical="center"/>
    </xf>
    <xf numFmtId="0" fontId="0" fillId="0" borderId="5" xfId="0" applyFill="1" applyBorder="1"/>
    <xf numFmtId="0" fontId="17" fillId="0" borderId="7" xfId="1" applyFont="1" applyFill="1" applyBorder="1" applyAlignment="1">
      <alignment horizontal="right" vertical="center" wrapText="1" indent="1"/>
    </xf>
    <xf numFmtId="0" fontId="0" fillId="0" borderId="2" xfId="0" applyFill="1" applyBorder="1"/>
    <xf numFmtId="0" fontId="14" fillId="0" borderId="8" xfId="0" applyFont="1" applyFill="1" applyBorder="1" applyAlignment="1">
      <alignment vertical="center" wrapText="1"/>
    </xf>
    <xf numFmtId="0" fontId="0" fillId="0" borderId="8" xfId="0" applyBorder="1"/>
    <xf numFmtId="0" fontId="0" fillId="0" borderId="42" xfId="0" applyBorder="1"/>
    <xf numFmtId="0" fontId="10" fillId="0" borderId="6" xfId="2" applyFont="1" applyBorder="1" applyAlignment="1">
      <alignment horizontal="left" vertical="center" wrapText="1" indent="1"/>
    </xf>
    <xf numFmtId="0" fontId="0" fillId="0" borderId="13" xfId="0" applyBorder="1"/>
    <xf numFmtId="0" fontId="15" fillId="5" borderId="12" xfId="0" applyFont="1" applyFill="1" applyBorder="1" applyAlignment="1">
      <alignment horizontal="center" vertical="center" wrapText="1"/>
    </xf>
    <xf numFmtId="0" fontId="21" fillId="0" borderId="1" xfId="1" applyFont="1" applyBorder="1" applyAlignment="1">
      <alignment vertical="center" wrapText="1"/>
    </xf>
    <xf numFmtId="0" fontId="21" fillId="0" borderId="1"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15" fillId="5" borderId="2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37" fillId="0" borderId="1" xfId="1" applyFont="1" applyBorder="1" applyAlignment="1">
      <alignment horizontal="right" vertical="center" indent="1"/>
    </xf>
    <xf numFmtId="0" fontId="37" fillId="0" borderId="3" xfId="1" applyFont="1" applyBorder="1" applyAlignment="1">
      <alignment horizontal="right" vertical="center" indent="1"/>
    </xf>
    <xf numFmtId="0" fontId="3" fillId="0" borderId="47" xfId="1" applyBorder="1" applyAlignment="1">
      <alignment vertical="center"/>
    </xf>
    <xf numFmtId="0" fontId="23" fillId="4" borderId="14" xfId="1" applyFont="1" applyFill="1" applyBorder="1" applyAlignment="1">
      <alignment horizontal="right" vertical="center"/>
    </xf>
    <xf numFmtId="0" fontId="21" fillId="0" borderId="7" xfId="1" applyFont="1" applyBorder="1" applyAlignment="1">
      <alignment vertical="center"/>
    </xf>
    <xf numFmtId="0" fontId="15" fillId="5" borderId="30" xfId="0" applyFont="1" applyFill="1" applyBorder="1" applyAlignment="1">
      <alignment horizontal="center" vertical="center" wrapText="1"/>
    </xf>
    <xf numFmtId="0" fontId="7" fillId="5" borderId="52" xfId="1" applyFont="1" applyFill="1" applyBorder="1" applyAlignment="1">
      <alignment horizontal="center" vertical="center"/>
    </xf>
    <xf numFmtId="0" fontId="17" fillId="0" borderId="11" xfId="1" applyFont="1" applyFill="1" applyBorder="1" applyAlignment="1" applyProtection="1">
      <alignment horizontal="center" vertical="center"/>
    </xf>
    <xf numFmtId="0" fontId="40" fillId="2" borderId="11" xfId="1" applyFont="1" applyFill="1" applyBorder="1" applyAlignment="1" applyProtection="1">
      <alignment horizontal="center" vertical="center"/>
    </xf>
    <xf numFmtId="0" fontId="41" fillId="0" borderId="1" xfId="1" applyFont="1" applyBorder="1" applyAlignment="1">
      <alignment horizontal="left" vertical="center"/>
    </xf>
    <xf numFmtId="0" fontId="11" fillId="2" borderId="4" xfId="2" applyFont="1" applyFill="1" applyBorder="1" applyAlignment="1">
      <alignment horizontal="center" vertical="center" wrapText="1"/>
    </xf>
    <xf numFmtId="164" fontId="42" fillId="0" borderId="26" xfId="0" applyNumberFormat="1" applyFont="1" applyBorder="1" applyAlignment="1">
      <alignment horizontal="center" vertical="center" wrapText="1"/>
    </xf>
    <xf numFmtId="164" fontId="42" fillId="0" borderId="27" xfId="0" applyNumberFormat="1" applyFont="1" applyBorder="1" applyAlignment="1">
      <alignment horizontal="center" vertical="center" wrapText="1"/>
    </xf>
    <xf numFmtId="165" fontId="25" fillId="0" borderId="53" xfId="0" applyNumberFormat="1" applyFont="1" applyFill="1" applyBorder="1" applyAlignment="1">
      <alignment horizontal="center" vertical="center" shrinkToFit="1"/>
    </xf>
    <xf numFmtId="0" fontId="44" fillId="0" borderId="5" xfId="1" applyFont="1" applyBorder="1" applyAlignment="1">
      <alignment horizontal="left" vertical="center" indent="1"/>
    </xf>
    <xf numFmtId="0" fontId="48" fillId="5" borderId="4"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17" fillId="0" borderId="40" xfId="1" applyFont="1" applyBorder="1" applyAlignment="1">
      <alignment vertical="center" wrapText="1"/>
    </xf>
    <xf numFmtId="0" fontId="13" fillId="9" borderId="55" xfId="0" applyFont="1" applyFill="1" applyBorder="1" applyAlignment="1">
      <alignment horizontal="right" vertical="center" wrapText="1" indent="1"/>
    </xf>
    <xf numFmtId="0" fontId="35" fillId="0" borderId="2" xfId="0" applyFont="1" applyBorder="1" applyAlignment="1">
      <alignment horizontal="justify" vertical="center"/>
    </xf>
    <xf numFmtId="0" fontId="12" fillId="0" borderId="2"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165" fontId="49" fillId="0" borderId="4" xfId="0" applyNumberFormat="1" applyFont="1" applyBorder="1" applyAlignment="1">
      <alignment horizontal="center" vertical="center" wrapText="1"/>
    </xf>
    <xf numFmtId="0" fontId="0" fillId="0" borderId="2" xfId="0" applyBorder="1"/>
    <xf numFmtId="164" fontId="34" fillId="0" borderId="1" xfId="0" applyNumberFormat="1" applyFont="1" applyFill="1" applyBorder="1" applyAlignment="1">
      <alignment horizontal="center" vertical="center" wrapText="1"/>
    </xf>
    <xf numFmtId="0" fontId="48" fillId="0" borderId="1" xfId="0" applyFont="1" applyFill="1" applyBorder="1" applyAlignment="1">
      <alignment horizontal="center"/>
    </xf>
    <xf numFmtId="0" fontId="0" fillId="0" borderId="6" xfId="0" applyFill="1" applyBorder="1"/>
    <xf numFmtId="0" fontId="16" fillId="0" borderId="6" xfId="0" applyFont="1" applyFill="1" applyBorder="1" applyAlignment="1">
      <alignment horizontal="center" vertical="center" wrapText="1"/>
    </xf>
    <xf numFmtId="165" fontId="34" fillId="0" borderId="6" xfId="0" applyNumberFormat="1" applyFont="1" applyFill="1" applyBorder="1" applyAlignment="1">
      <alignment horizontal="center" vertical="center" wrapText="1"/>
    </xf>
    <xf numFmtId="164" fontId="23" fillId="0" borderId="1" xfId="1" applyNumberFormat="1" applyFont="1" applyFill="1" applyBorder="1" applyAlignment="1" applyProtection="1">
      <alignment horizontal="center" vertical="center"/>
      <protection locked="0"/>
    </xf>
    <xf numFmtId="0" fontId="0" fillId="0" borderId="0" xfId="0" applyBorder="1"/>
    <xf numFmtId="0" fontId="0" fillId="0" borderId="40" xfId="0" applyBorder="1"/>
    <xf numFmtId="0" fontId="47" fillId="0" borderId="1" xfId="0" applyFont="1" applyFill="1" applyBorder="1" applyAlignment="1">
      <alignment horizontal="center" vertical="center" wrapText="1"/>
    </xf>
    <xf numFmtId="0" fontId="47" fillId="0" borderId="5" xfId="0" applyFont="1" applyFill="1" applyBorder="1" applyAlignment="1">
      <alignment horizontal="center" vertical="center" wrapText="1"/>
    </xf>
    <xf numFmtId="165" fontId="28" fillId="0" borderId="1" xfId="0" applyNumberFormat="1" applyFont="1" applyFill="1" applyBorder="1" applyAlignment="1">
      <alignment vertical="center" wrapText="1"/>
    </xf>
    <xf numFmtId="164" fontId="34" fillId="0" borderId="5" xfId="0" applyNumberFormat="1" applyFont="1" applyFill="1" applyBorder="1" applyAlignment="1">
      <alignment horizontal="center" vertical="center" wrapText="1"/>
    </xf>
    <xf numFmtId="164" fontId="34" fillId="0" borderId="6" xfId="0" applyNumberFormat="1" applyFont="1" applyFill="1" applyBorder="1" applyAlignment="1">
      <alignment horizontal="center" vertical="center" wrapText="1"/>
    </xf>
    <xf numFmtId="0" fontId="3" fillId="0" borderId="54" xfId="1" applyBorder="1" applyAlignment="1">
      <alignment vertical="center"/>
    </xf>
    <xf numFmtId="0" fontId="2" fillId="0" borderId="6" xfId="0" applyFont="1" applyBorder="1" applyAlignment="1">
      <alignment horizontal="left" vertical="center"/>
    </xf>
    <xf numFmtId="0" fontId="11" fillId="0" borderId="7" xfId="0" applyFont="1" applyBorder="1" applyAlignment="1">
      <alignment horizontal="left" vertical="center"/>
    </xf>
    <xf numFmtId="0" fontId="3" fillId="0" borderId="3" xfId="1" applyFill="1" applyBorder="1" applyAlignment="1">
      <alignment vertical="center"/>
    </xf>
    <xf numFmtId="0" fontId="11" fillId="0" borderId="54" xfId="0" applyFont="1" applyBorder="1" applyAlignment="1">
      <alignment horizontal="left" vertical="center"/>
    </xf>
    <xf numFmtId="165" fontId="28" fillId="0" borderId="39" xfId="0" applyNumberFormat="1" applyFont="1" applyFill="1" applyBorder="1" applyAlignment="1">
      <alignment vertical="center" wrapText="1"/>
    </xf>
    <xf numFmtId="0" fontId="48" fillId="0" borderId="5" xfId="0" applyFont="1" applyFill="1" applyBorder="1" applyAlignment="1">
      <alignment horizontal="center"/>
    </xf>
    <xf numFmtId="0" fontId="12" fillId="0" borderId="1" xfId="0" applyFont="1" applyFill="1" applyBorder="1" applyAlignment="1">
      <alignment horizontal="center" vertical="center"/>
    </xf>
    <xf numFmtId="0" fontId="47" fillId="0" borderId="6" xfId="0" applyFont="1" applyFill="1" applyBorder="1" applyAlignment="1">
      <alignment vertical="center" wrapText="1"/>
    </xf>
    <xf numFmtId="0" fontId="53" fillId="0" borderId="6" xfId="1" applyFont="1" applyFill="1" applyBorder="1" applyAlignment="1">
      <alignment horizontal="center" vertical="center"/>
    </xf>
    <xf numFmtId="0" fontId="14" fillId="5" borderId="4" xfId="0" applyFont="1" applyFill="1" applyBorder="1" applyAlignment="1">
      <alignment horizontal="right" vertical="center" wrapText="1" indent="1"/>
    </xf>
    <xf numFmtId="0" fontId="11" fillId="2" borderId="4" xfId="2" applyFont="1" applyFill="1" applyBorder="1" applyAlignment="1">
      <alignment horizontal="center" vertical="center"/>
    </xf>
    <xf numFmtId="0" fontId="55" fillId="6" borderId="17" xfId="1" applyFont="1" applyFill="1" applyBorder="1" applyAlignment="1" applyProtection="1">
      <alignment horizontal="center" vertical="center"/>
      <protection locked="0"/>
    </xf>
    <xf numFmtId="165" fontId="53" fillId="0" borderId="5" xfId="1" applyNumberFormat="1" applyFont="1" applyFill="1" applyBorder="1" applyAlignment="1">
      <alignment vertical="center"/>
    </xf>
    <xf numFmtId="165" fontId="53" fillId="0" borderId="1" xfId="1" applyNumberFormat="1" applyFont="1" applyFill="1" applyBorder="1" applyAlignment="1">
      <alignment horizontal="center" vertical="center"/>
    </xf>
    <xf numFmtId="165" fontId="55" fillId="0" borderId="1" xfId="1" applyNumberFormat="1" applyFont="1" applyFill="1" applyBorder="1" applyAlignment="1">
      <alignment vertical="center" wrapText="1"/>
    </xf>
    <xf numFmtId="0" fontId="56" fillId="0" borderId="1" xfId="0" applyFont="1" applyFill="1" applyBorder="1" applyAlignment="1">
      <alignment horizontal="center" vertical="top" wrapText="1"/>
    </xf>
    <xf numFmtId="0" fontId="56" fillId="0" borderId="1" xfId="0" applyFont="1" applyFill="1" applyBorder="1" applyAlignment="1">
      <alignment vertical="center" wrapText="1"/>
    </xf>
    <xf numFmtId="0" fontId="56" fillId="0" borderId="1" xfId="0" applyFont="1" applyFill="1" applyBorder="1" applyAlignment="1">
      <alignment horizontal="left" vertical="center" wrapText="1" indent="1"/>
    </xf>
    <xf numFmtId="0" fontId="14" fillId="0" borderId="6" xfId="0" applyFont="1" applyFill="1" applyBorder="1" applyAlignment="1">
      <alignment horizontal="right" vertical="center" wrapText="1" indent="1"/>
    </xf>
    <xf numFmtId="0" fontId="0" fillId="0" borderId="42" xfId="0" applyFill="1" applyBorder="1"/>
    <xf numFmtId="0" fontId="19" fillId="0" borderId="39" xfId="1" applyFont="1" applyFill="1" applyBorder="1" applyAlignment="1" applyProtection="1">
      <alignment horizontal="center" vertical="center"/>
      <protection locked="0"/>
    </xf>
    <xf numFmtId="0" fontId="19" fillId="0" borderId="51" xfId="1" applyFont="1" applyFill="1" applyBorder="1" applyAlignment="1" applyProtection="1">
      <alignment horizontal="center" vertical="center"/>
      <protection locked="0"/>
    </xf>
    <xf numFmtId="0" fontId="19" fillId="0" borderId="64" xfId="1" applyFont="1" applyFill="1" applyBorder="1" applyAlignment="1" applyProtection="1">
      <alignment horizontal="center" vertical="center"/>
      <protection locked="0"/>
    </xf>
    <xf numFmtId="0" fontId="26" fillId="0" borderId="6" xfId="1" applyFont="1" applyFill="1" applyBorder="1" applyAlignment="1">
      <alignment horizontal="left" vertical="center" indent="1"/>
    </xf>
    <xf numFmtId="0" fontId="26" fillId="0" borderId="6" xfId="1" applyFont="1" applyFill="1" applyBorder="1" applyAlignment="1">
      <alignment vertical="center"/>
    </xf>
    <xf numFmtId="0" fontId="56" fillId="0" borderId="6" xfId="0" applyFont="1" applyFill="1" applyBorder="1" applyAlignment="1">
      <alignment vertical="center" wrapText="1"/>
    </xf>
    <xf numFmtId="0" fontId="56" fillId="0" borderId="6" xfId="0" applyFont="1" applyFill="1" applyBorder="1" applyAlignment="1">
      <alignment horizontal="left" vertical="center" wrapText="1" indent="1"/>
    </xf>
    <xf numFmtId="165" fontId="53" fillId="0" borderId="1" xfId="1" applyNumberFormat="1" applyFont="1" applyFill="1" applyBorder="1" applyAlignment="1">
      <alignment vertical="center"/>
    </xf>
    <xf numFmtId="0" fontId="0" fillId="0" borderId="65" xfId="0" applyBorder="1"/>
    <xf numFmtId="0" fontId="12" fillId="0" borderId="66" xfId="0" applyFont="1" applyBorder="1" applyAlignment="1">
      <alignment horizontal="center" vertical="center"/>
    </xf>
    <xf numFmtId="0" fontId="12" fillId="0" borderId="65" xfId="0" applyFont="1" applyBorder="1" applyAlignment="1">
      <alignment horizontal="center" vertical="center"/>
    </xf>
    <xf numFmtId="0" fontId="19" fillId="0" borderId="65" xfId="1" applyFont="1" applyFill="1" applyBorder="1" applyAlignment="1" applyProtection="1">
      <alignment horizontal="center" vertical="center"/>
      <protection locked="0"/>
    </xf>
    <xf numFmtId="0" fontId="0" fillId="0" borderId="66" xfId="0" applyBorder="1"/>
    <xf numFmtId="0" fontId="0" fillId="0" borderId="67" xfId="0" applyBorder="1"/>
    <xf numFmtId="0" fontId="0" fillId="0" borderId="68" xfId="0" applyBorder="1"/>
    <xf numFmtId="0" fontId="6" fillId="0" borderId="56" xfId="1" applyFont="1" applyBorder="1" applyAlignment="1">
      <alignment horizontal="left" vertical="center"/>
    </xf>
    <xf numFmtId="0" fontId="3" fillId="0" borderId="56" xfId="1" applyBorder="1" applyAlignment="1">
      <alignment vertical="center"/>
    </xf>
    <xf numFmtId="0" fontId="7" fillId="0" borderId="56" xfId="1" applyFont="1" applyBorder="1" applyAlignment="1">
      <alignment horizontal="center" vertical="center"/>
    </xf>
    <xf numFmtId="0" fontId="0" fillId="0" borderId="56" xfId="0" applyBorder="1"/>
    <xf numFmtId="0" fontId="17" fillId="0" borderId="69" xfId="1" applyFont="1" applyBorder="1" applyAlignment="1">
      <alignment horizontal="left" vertical="center" indent="1"/>
    </xf>
    <xf numFmtId="0" fontId="3" fillId="0" borderId="33" xfId="1" applyBorder="1" applyAlignment="1">
      <alignment vertical="center"/>
    </xf>
    <xf numFmtId="0" fontId="7" fillId="0" borderId="7" xfId="1" applyFont="1" applyBorder="1" applyAlignment="1"/>
    <xf numFmtId="0" fontId="27" fillId="0" borderId="9" xfId="1" applyFont="1" applyFill="1" applyBorder="1" applyAlignment="1">
      <alignment vertical="center" wrapText="1"/>
    </xf>
    <xf numFmtId="0" fontId="27" fillId="0" borderId="10" xfId="1" applyFont="1" applyFill="1" applyBorder="1" applyAlignment="1">
      <alignment vertical="center" wrapText="1"/>
    </xf>
    <xf numFmtId="0" fontId="27" fillId="0" borderId="11" xfId="1" applyFont="1" applyFill="1" applyBorder="1" applyAlignment="1">
      <alignment vertical="center" wrapText="1"/>
    </xf>
    <xf numFmtId="0" fontId="37" fillId="0" borderId="1" xfId="1" applyFont="1" applyFill="1" applyBorder="1" applyAlignment="1">
      <alignment horizontal="right" vertical="center" indent="1"/>
    </xf>
    <xf numFmtId="0" fontId="3" fillId="0" borderId="51" xfId="1" applyFill="1" applyBorder="1" applyAlignment="1">
      <alignment horizontal="center" vertical="center"/>
    </xf>
    <xf numFmtId="0" fontId="3" fillId="0" borderId="8" xfId="1" applyBorder="1" applyAlignment="1">
      <alignment horizontal="center" vertical="center"/>
    </xf>
    <xf numFmtId="0" fontId="11" fillId="0" borderId="70" xfId="2" applyFont="1" applyFill="1" applyBorder="1" applyAlignment="1">
      <alignment horizontal="center" vertical="center" wrapText="1"/>
    </xf>
    <xf numFmtId="165" fontId="22" fillId="0" borderId="70" xfId="1" applyNumberFormat="1" applyFont="1" applyFill="1" applyBorder="1" applyAlignment="1">
      <alignment horizontal="center" vertical="center"/>
    </xf>
    <xf numFmtId="0" fontId="24" fillId="0" borderId="71" xfId="1" applyFont="1" applyFill="1" applyBorder="1" applyAlignment="1">
      <alignment horizontal="center" vertical="center" shrinkToFit="1"/>
    </xf>
    <xf numFmtId="166" fontId="30" fillId="0" borderId="1" xfId="1" applyNumberFormat="1" applyFont="1" applyFill="1" applyBorder="1" applyAlignment="1" applyProtection="1">
      <alignment vertical="center"/>
    </xf>
    <xf numFmtId="166" fontId="32" fillId="0" borderId="1" xfId="1" applyNumberFormat="1" applyFont="1" applyFill="1" applyBorder="1" applyAlignment="1">
      <alignment vertical="center" shrinkToFit="1"/>
    </xf>
    <xf numFmtId="0" fontId="14" fillId="0" borderId="3" xfId="0" applyFont="1" applyFill="1" applyBorder="1" applyAlignment="1">
      <alignment horizontal="right" vertical="center" indent="1"/>
    </xf>
    <xf numFmtId="0" fontId="0" fillId="0" borderId="0" xfId="0" applyFill="1" applyBorder="1"/>
    <xf numFmtId="0" fontId="3" fillId="0" borderId="7" xfId="1" applyFill="1" applyBorder="1" applyAlignment="1">
      <alignment vertical="center"/>
    </xf>
    <xf numFmtId="0" fontId="33" fillId="0" borderId="6" xfId="0" applyFont="1" applyFill="1" applyBorder="1" applyAlignment="1">
      <alignment horizontal="left" vertical="center" wrapText="1" indent="1"/>
    </xf>
    <xf numFmtId="0" fontId="11" fillId="0" borderId="6" xfId="0" applyFont="1" applyFill="1" applyBorder="1" applyAlignment="1">
      <alignment horizontal="right" vertical="center" wrapText="1" indent="1"/>
    </xf>
    <xf numFmtId="166" fontId="43" fillId="0" borderId="6" xfId="0" applyNumberFormat="1" applyFont="1" applyFill="1" applyBorder="1" applyAlignment="1">
      <alignment horizontal="center" vertical="center" wrapText="1"/>
    </xf>
    <xf numFmtId="0" fontId="33" fillId="0" borderId="1" xfId="0" applyFont="1" applyFill="1" applyBorder="1" applyAlignment="1">
      <alignment horizontal="left" vertical="center" wrapText="1" indent="1"/>
    </xf>
    <xf numFmtId="0" fontId="11" fillId="0" borderId="1" xfId="0" applyFont="1" applyFill="1" applyBorder="1" applyAlignment="1">
      <alignment horizontal="right" vertical="center" wrapText="1" indent="1"/>
    </xf>
    <xf numFmtId="166" fontId="43" fillId="0" borderId="1" xfId="0" applyNumberFormat="1" applyFont="1" applyFill="1" applyBorder="1" applyAlignment="1">
      <alignment horizontal="center" vertical="center" wrapText="1"/>
    </xf>
    <xf numFmtId="0" fontId="11" fillId="0" borderId="7" xfId="0" applyFont="1" applyFill="1" applyBorder="1" applyAlignment="1">
      <alignment horizontal="right" vertical="center" wrapText="1" indent="1"/>
    </xf>
    <xf numFmtId="166" fontId="43" fillId="0" borderId="7" xfId="0" applyNumberFormat="1" applyFont="1" applyFill="1" applyBorder="1" applyAlignment="1">
      <alignment horizontal="center" vertical="center" wrapText="1"/>
    </xf>
    <xf numFmtId="166" fontId="43" fillId="0" borderId="32" xfId="0" applyNumberFormat="1" applyFont="1" applyFill="1" applyBorder="1" applyAlignment="1">
      <alignment horizontal="center" vertical="center" wrapText="1"/>
    </xf>
    <xf numFmtId="166" fontId="43" fillId="0" borderId="42" xfId="0" applyNumberFormat="1" applyFont="1" applyFill="1" applyBorder="1" applyAlignment="1">
      <alignment horizontal="center" vertical="center" wrapText="1"/>
    </xf>
    <xf numFmtId="0" fontId="11" fillId="0" borderId="3" xfId="0" applyFont="1" applyFill="1" applyBorder="1" applyAlignment="1">
      <alignment horizontal="right" vertical="center" wrapText="1" indent="1"/>
    </xf>
    <xf numFmtId="0" fontId="33" fillId="0" borderId="3" xfId="0" applyFont="1" applyFill="1" applyBorder="1" applyAlignment="1">
      <alignment horizontal="left" vertical="center" wrapText="1" indent="1"/>
    </xf>
    <xf numFmtId="0" fontId="11" fillId="0" borderId="2" xfId="0" applyFont="1" applyFill="1" applyBorder="1" applyAlignment="1">
      <alignment horizontal="right" vertical="center" wrapText="1" indent="1"/>
    </xf>
    <xf numFmtId="0" fontId="13" fillId="0" borderId="3" xfId="0" applyFont="1" applyFill="1" applyBorder="1" applyAlignment="1">
      <alignment vertical="center" wrapText="1"/>
    </xf>
    <xf numFmtId="0" fontId="3" fillId="0" borderId="5" xfId="1" applyFill="1" applyBorder="1" applyAlignment="1">
      <alignment vertical="center"/>
    </xf>
    <xf numFmtId="0" fontId="3" fillId="0" borderId="42" xfId="1" applyFill="1" applyBorder="1" applyAlignment="1">
      <alignment vertical="center"/>
    </xf>
    <xf numFmtId="0" fontId="18" fillId="0" borderId="72" xfId="1" applyFont="1" applyFill="1" applyBorder="1" applyAlignment="1" applyProtection="1">
      <alignment horizontal="left" vertical="center" wrapText="1" indent="1" shrinkToFit="1"/>
      <protection locked="0"/>
    </xf>
    <xf numFmtId="0" fontId="59" fillId="0" borderId="1" xfId="1" applyFont="1" applyFill="1" applyBorder="1" applyAlignment="1" applyProtection="1">
      <alignment horizontal="left" vertical="center" indent="1" shrinkToFit="1"/>
      <protection locked="0"/>
    </xf>
    <xf numFmtId="0" fontId="11" fillId="0" borderId="1" xfId="2" applyFont="1" applyFill="1" applyBorder="1" applyAlignment="1">
      <alignment vertical="center" wrapText="1"/>
    </xf>
    <xf numFmtId="166" fontId="25" fillId="0" borderId="5" xfId="0" applyNumberFormat="1" applyFont="1" applyFill="1" applyBorder="1" applyAlignment="1">
      <alignment vertical="center" shrinkToFit="1"/>
    </xf>
    <xf numFmtId="166" fontId="25" fillId="0" borderId="1" xfId="0" applyNumberFormat="1" applyFont="1" applyFill="1" applyBorder="1" applyAlignment="1">
      <alignment vertical="center" shrinkToFit="1"/>
    </xf>
    <xf numFmtId="0" fontId="29" fillId="0" borderId="5" xfId="1" applyFont="1" applyFill="1" applyBorder="1" applyAlignment="1">
      <alignment vertical="center" wrapText="1"/>
    </xf>
    <xf numFmtId="0" fontId="60" fillId="6" borderId="17" xfId="1" applyFont="1" applyFill="1" applyBorder="1" applyAlignment="1" applyProtection="1">
      <alignment horizontal="center" vertical="center"/>
      <protection locked="0"/>
    </xf>
    <xf numFmtId="164" fontId="58" fillId="6" borderId="17" xfId="1" applyNumberFormat="1" applyFont="1" applyFill="1" applyBorder="1" applyAlignment="1" applyProtection="1">
      <alignment horizontal="center" vertical="center"/>
      <protection locked="0"/>
    </xf>
    <xf numFmtId="0" fontId="36" fillId="5" borderId="52" xfId="1" applyFont="1" applyFill="1" applyBorder="1" applyAlignment="1">
      <alignment horizontal="center" vertical="center"/>
    </xf>
    <xf numFmtId="0" fontId="58" fillId="6" borderId="17" xfId="1" applyNumberFormat="1" applyFont="1" applyFill="1" applyBorder="1" applyAlignment="1" applyProtection="1">
      <alignment horizontal="center" vertical="center"/>
      <protection locked="0"/>
    </xf>
    <xf numFmtId="0" fontId="59" fillId="0" borderId="2" xfId="1" applyFont="1" applyFill="1" applyBorder="1" applyAlignment="1" applyProtection="1">
      <alignment horizontal="left" vertical="center" indent="1" shrinkToFit="1"/>
      <protection locked="0"/>
    </xf>
    <xf numFmtId="0" fontId="59" fillId="0" borderId="8" xfId="1" applyFont="1" applyFill="1" applyBorder="1" applyAlignment="1" applyProtection="1">
      <alignment horizontal="left" vertical="center" indent="1" shrinkToFit="1"/>
      <protection locked="0"/>
    </xf>
    <xf numFmtId="0" fontId="55" fillId="0" borderId="2" xfId="1" applyFont="1" applyFill="1" applyBorder="1" applyAlignment="1" applyProtection="1">
      <alignment horizontal="center" vertical="center"/>
      <protection locked="0"/>
    </xf>
    <xf numFmtId="165" fontId="23" fillId="0" borderId="73" xfId="1" applyNumberFormat="1" applyFont="1" applyBorder="1" applyAlignment="1">
      <alignment horizontal="center" vertical="center"/>
    </xf>
    <xf numFmtId="165" fontId="23" fillId="0" borderId="74" xfId="1" applyNumberFormat="1" applyFont="1" applyBorder="1" applyAlignment="1">
      <alignment horizontal="center" vertical="center"/>
    </xf>
    <xf numFmtId="166" fontId="32" fillId="0" borderId="75" xfId="1" applyNumberFormat="1" applyFont="1" applyBorder="1" applyAlignment="1">
      <alignment horizontal="center" vertical="center" shrinkToFit="1"/>
    </xf>
    <xf numFmtId="0" fontId="12" fillId="0" borderId="0" xfId="0" applyFont="1" applyBorder="1" applyAlignment="1">
      <alignment horizontal="center" vertical="center"/>
    </xf>
    <xf numFmtId="0" fontId="2" fillId="0" borderId="76" xfId="2" applyFont="1" applyFill="1" applyBorder="1" applyAlignment="1">
      <alignment horizontal="center" vertical="center"/>
    </xf>
    <xf numFmtId="0" fontId="3" fillId="0" borderId="76" xfId="1" applyFill="1" applyBorder="1" applyAlignment="1" applyProtection="1">
      <alignment horizontal="center" vertical="center"/>
      <protection locked="0"/>
    </xf>
    <xf numFmtId="0" fontId="14" fillId="2" borderId="4" xfId="2" applyFont="1" applyFill="1" applyBorder="1" applyAlignment="1">
      <alignment horizontal="center" vertical="center" wrapText="1"/>
    </xf>
    <xf numFmtId="0" fontId="2" fillId="0" borderId="57" xfId="2" applyFont="1" applyFill="1" applyBorder="1" applyAlignment="1">
      <alignment horizontal="center" vertical="center"/>
    </xf>
    <xf numFmtId="0" fontId="3" fillId="0" borderId="57" xfId="1" applyFill="1" applyBorder="1" applyAlignment="1" applyProtection="1">
      <alignment horizontal="center" vertical="center"/>
      <protection locked="0"/>
    </xf>
    <xf numFmtId="0" fontId="13" fillId="5" borderId="4" xfId="0" applyFont="1" applyFill="1" applyBorder="1" applyAlignment="1">
      <alignment horizontal="right" vertical="center" wrapText="1" indent="1"/>
    </xf>
    <xf numFmtId="165" fontId="40" fillId="2" borderId="4" xfId="1" applyNumberFormat="1" applyFont="1" applyFill="1" applyBorder="1" applyAlignment="1" applyProtection="1">
      <alignment horizontal="right" vertical="center" indent="1"/>
    </xf>
    <xf numFmtId="166" fontId="30" fillId="2" borderId="4" xfId="1" applyNumberFormat="1" applyFont="1" applyFill="1" applyBorder="1" applyAlignment="1" applyProtection="1">
      <alignment horizontal="center" vertical="center"/>
    </xf>
    <xf numFmtId="166" fontId="30" fillId="0" borderId="4" xfId="1" applyNumberFormat="1" applyFont="1" applyBorder="1" applyAlignment="1" applyProtection="1">
      <alignment horizontal="center" vertical="center"/>
    </xf>
    <xf numFmtId="165" fontId="17" fillId="0" borderId="4" xfId="1" applyNumberFormat="1" applyFont="1" applyFill="1" applyBorder="1" applyAlignment="1" applyProtection="1">
      <alignment horizontal="right" vertical="center" indent="1"/>
    </xf>
    <xf numFmtId="0" fontId="13" fillId="5" borderId="4" xfId="2" applyFont="1" applyFill="1" applyBorder="1" applyAlignment="1">
      <alignment horizontal="center" vertical="center" wrapText="1"/>
    </xf>
    <xf numFmtId="0" fontId="11" fillId="5" borderId="4" xfId="2" applyFont="1" applyFill="1" applyBorder="1" applyAlignment="1">
      <alignment horizontal="center" vertical="center" wrapText="1"/>
    </xf>
    <xf numFmtId="164" fontId="17" fillId="0" borderId="4" xfId="1" applyNumberFormat="1" applyFont="1" applyFill="1" applyBorder="1" applyAlignment="1" applyProtection="1">
      <alignment horizontal="right" vertical="center" indent="1"/>
    </xf>
    <xf numFmtId="0" fontId="15" fillId="5" borderId="4" xfId="0" applyFont="1" applyFill="1" applyBorder="1" applyAlignment="1">
      <alignment horizontal="center" vertical="center" wrapText="1"/>
    </xf>
    <xf numFmtId="0" fontId="17" fillId="0" borderId="3" xfId="1" applyFont="1" applyBorder="1" applyAlignment="1">
      <alignment horizontal="right" vertical="center" wrapText="1" indent="1"/>
    </xf>
    <xf numFmtId="0" fontId="48" fillId="5" borderId="11" xfId="0" applyFont="1" applyFill="1" applyBorder="1" applyAlignment="1">
      <alignment horizontal="center" vertical="center" wrapText="1"/>
    </xf>
    <xf numFmtId="164" fontId="49" fillId="0" borderId="4" xfId="0" applyNumberFormat="1" applyFont="1" applyFill="1" applyBorder="1" applyAlignment="1">
      <alignment horizontal="center" vertical="center" wrapText="1"/>
    </xf>
    <xf numFmtId="164" fontId="43" fillId="0" borderId="4" xfId="0" applyNumberFormat="1" applyFont="1" applyFill="1" applyBorder="1" applyAlignment="1">
      <alignment horizontal="center" vertical="center" wrapText="1"/>
    </xf>
    <xf numFmtId="164" fontId="42" fillId="0" borderId="25" xfId="0" applyNumberFormat="1" applyFont="1" applyBorder="1" applyAlignment="1">
      <alignment horizontal="center" vertical="center" wrapText="1"/>
    </xf>
    <xf numFmtId="166" fontId="64" fillId="0" borderId="30" xfId="0" applyNumberFormat="1" applyFont="1" applyBorder="1" applyAlignment="1">
      <alignment horizontal="center" vertical="center" wrapText="1"/>
    </xf>
    <xf numFmtId="166" fontId="64" fillId="0" borderId="29" xfId="0" applyNumberFormat="1" applyFont="1" applyBorder="1" applyAlignment="1">
      <alignment horizontal="center" vertical="center" wrapText="1"/>
    </xf>
    <xf numFmtId="166" fontId="64" fillId="0" borderId="31" xfId="0" applyNumberFormat="1" applyFont="1" applyBorder="1" applyAlignment="1">
      <alignment horizontal="center" vertical="center" wrapText="1"/>
    </xf>
    <xf numFmtId="0" fontId="21" fillId="6" borderId="17" xfId="1" applyFont="1" applyFill="1" applyBorder="1" applyAlignment="1" applyProtection="1">
      <alignment horizontal="center" vertical="center"/>
    </xf>
    <xf numFmtId="0" fontId="0" fillId="0" borderId="40" xfId="0" applyFill="1" applyBorder="1"/>
    <xf numFmtId="0" fontId="0" fillId="0" borderId="84" xfId="0" applyFill="1" applyBorder="1"/>
    <xf numFmtId="0" fontId="0" fillId="0" borderId="21" xfId="0" applyFill="1" applyBorder="1"/>
    <xf numFmtId="165" fontId="55" fillId="0" borderId="85" xfId="1" applyNumberFormat="1" applyFont="1" applyFill="1" applyBorder="1" applyAlignment="1">
      <alignment vertical="center" wrapText="1"/>
    </xf>
    <xf numFmtId="165" fontId="57" fillId="0" borderId="86" xfId="1" applyNumberFormat="1" applyFont="1" applyFill="1" applyBorder="1" applyAlignment="1" applyProtection="1">
      <alignment vertical="center" wrapText="1"/>
      <protection locked="0"/>
    </xf>
    <xf numFmtId="165" fontId="57" fillId="0" borderId="35" xfId="1" applyNumberFormat="1" applyFont="1" applyFill="1" applyBorder="1" applyAlignment="1" applyProtection="1">
      <alignment vertical="center" wrapText="1"/>
      <protection locked="0"/>
    </xf>
    <xf numFmtId="165" fontId="55" fillId="0" borderId="87" xfId="1" applyNumberFormat="1" applyFont="1" applyFill="1" applyBorder="1" applyAlignment="1">
      <alignment vertical="center" wrapText="1"/>
    </xf>
    <xf numFmtId="0" fontId="56" fillId="0" borderId="88" xfId="0" applyFont="1" applyFill="1" applyBorder="1" applyAlignment="1">
      <alignment vertical="top" wrapText="1"/>
    </xf>
    <xf numFmtId="0" fontId="23" fillId="0" borderId="54" xfId="1" applyFont="1" applyBorder="1" applyAlignment="1">
      <alignment vertical="center" wrapText="1"/>
    </xf>
    <xf numFmtId="0" fontId="2" fillId="0" borderId="2" xfId="0" applyFont="1" applyBorder="1" applyAlignment="1">
      <alignment horizontal="left" vertical="center"/>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right" vertical="center" wrapText="1" indent="1"/>
    </xf>
    <xf numFmtId="0" fontId="13" fillId="5" borderId="10" xfId="0" applyFont="1" applyFill="1" applyBorder="1" applyAlignment="1">
      <alignment horizontal="right" vertical="center" wrapText="1" indent="1"/>
    </xf>
    <xf numFmtId="0" fontId="13" fillId="5" borderId="11" xfId="0" applyFont="1" applyFill="1" applyBorder="1" applyAlignment="1">
      <alignment horizontal="right" vertical="center" wrapText="1" indent="1"/>
    </xf>
    <xf numFmtId="0" fontId="13" fillId="5" borderId="29" xfId="0" applyFont="1" applyFill="1" applyBorder="1" applyAlignment="1">
      <alignment horizontal="right" vertical="center" wrapText="1" indent="1"/>
    </xf>
    <xf numFmtId="0" fontId="13" fillId="5" borderId="80" xfId="0" applyFont="1" applyFill="1" applyBorder="1" applyAlignment="1">
      <alignment horizontal="right" vertical="center" wrapText="1" indent="1"/>
    </xf>
    <xf numFmtId="0" fontId="13" fillId="5" borderId="78" xfId="0" applyFont="1" applyFill="1" applyBorder="1" applyAlignment="1">
      <alignment horizontal="right" vertical="center" wrapText="1" indent="1"/>
    </xf>
    <xf numFmtId="0" fontId="3" fillId="0" borderId="48" xfId="1" applyBorder="1" applyAlignment="1">
      <alignment horizontal="center" vertical="center"/>
    </xf>
    <xf numFmtId="0" fontId="3" fillId="0" borderId="49" xfId="1" applyBorder="1" applyAlignment="1">
      <alignment horizontal="center" vertical="center"/>
    </xf>
    <xf numFmtId="0" fontId="3" fillId="0" borderId="50" xfId="1" applyBorder="1" applyAlignment="1">
      <alignment horizontal="center" vertical="center"/>
    </xf>
    <xf numFmtId="0" fontId="36" fillId="0" borderId="1" xfId="1" applyFont="1" applyFill="1" applyBorder="1" applyAlignment="1" applyProtection="1">
      <alignment horizontal="right" vertical="center" wrapText="1" indent="1" shrinkToFit="1"/>
      <protection locked="0"/>
    </xf>
    <xf numFmtId="0" fontId="36" fillId="0" borderId="3" xfId="1" applyFont="1" applyBorder="1" applyAlignment="1">
      <alignment horizontal="right" vertical="center" wrapText="1" indent="1"/>
    </xf>
    <xf numFmtId="0" fontId="36" fillId="0" borderId="8" xfId="1" applyFont="1" applyBorder="1" applyAlignment="1">
      <alignment horizontal="right" vertical="center" wrapText="1" indent="1"/>
    </xf>
    <xf numFmtId="0" fontId="36" fillId="0" borderId="44" xfId="1" applyFont="1" applyBorder="1" applyAlignment="1">
      <alignment horizontal="right" vertical="center" wrapText="1" indent="1"/>
    </xf>
    <xf numFmtId="166" fontId="25" fillId="4" borderId="15" xfId="0" applyNumberFormat="1" applyFont="1" applyFill="1" applyBorder="1" applyAlignment="1">
      <alignment horizontal="center" vertical="center" shrinkToFit="1"/>
    </xf>
    <xf numFmtId="166" fontId="25" fillId="4" borderId="16" xfId="0" applyNumberFormat="1" applyFont="1" applyFill="1" applyBorder="1" applyAlignment="1">
      <alignment horizontal="center" vertical="center" shrinkToFit="1"/>
    </xf>
    <xf numFmtId="164" fontId="38" fillId="0" borderId="39" xfId="1" applyNumberFormat="1" applyFont="1" applyFill="1" applyBorder="1" applyAlignment="1" applyProtection="1">
      <alignment horizontal="center" vertical="center" wrapText="1"/>
      <protection locked="0"/>
    </xf>
    <xf numFmtId="164" fontId="38" fillId="0" borderId="43" xfId="1" applyNumberFormat="1" applyFont="1" applyFill="1" applyBorder="1" applyAlignment="1" applyProtection="1">
      <alignment horizontal="center" vertical="center" wrapText="1"/>
      <protection locked="0"/>
    </xf>
    <xf numFmtId="164" fontId="38" fillId="0" borderId="42" xfId="1" applyNumberFormat="1" applyFont="1" applyFill="1" applyBorder="1" applyAlignment="1" applyProtection="1">
      <alignment horizontal="center" vertical="center" wrapText="1"/>
      <protection locked="0"/>
    </xf>
    <xf numFmtId="165" fontId="40" fillId="2" borderId="4" xfId="1" applyNumberFormat="1" applyFont="1" applyFill="1" applyBorder="1" applyAlignment="1" applyProtection="1">
      <alignment horizontal="right" vertical="center" indent="1"/>
    </xf>
    <xf numFmtId="166" fontId="30" fillId="2" borderId="4" xfId="1" applyNumberFormat="1" applyFont="1" applyFill="1" applyBorder="1" applyAlignment="1" applyProtection="1">
      <alignment horizontal="center" vertical="center"/>
    </xf>
    <xf numFmtId="0" fontId="62" fillId="7" borderId="14" xfId="1" applyFont="1" applyFill="1" applyBorder="1" applyAlignment="1" applyProtection="1">
      <alignment horizontal="left" vertical="top" wrapText="1" indent="1" shrinkToFit="1"/>
      <protection locked="0"/>
    </xf>
    <xf numFmtId="0" fontId="62" fillId="7" borderId="15" xfId="1" applyFont="1" applyFill="1" applyBorder="1" applyAlignment="1" applyProtection="1">
      <alignment horizontal="left" vertical="top" wrapText="1" indent="1" shrinkToFit="1"/>
      <protection locked="0"/>
    </xf>
    <xf numFmtId="0" fontId="62" fillId="7" borderId="16" xfId="1" applyFont="1" applyFill="1" applyBorder="1" applyAlignment="1" applyProtection="1">
      <alignment horizontal="left" vertical="top" wrapText="1" indent="1" shrinkToFit="1"/>
      <protection locked="0"/>
    </xf>
    <xf numFmtId="165" fontId="23" fillId="0" borderId="0" xfId="1" applyNumberFormat="1" applyFont="1" applyBorder="1" applyAlignment="1">
      <alignment horizontal="center" vertical="center"/>
    </xf>
    <xf numFmtId="165" fontId="23" fillId="0" borderId="0" xfId="1" applyNumberFormat="1" applyFont="1" applyAlignment="1">
      <alignment horizontal="center" vertical="center"/>
    </xf>
    <xf numFmtId="166" fontId="32" fillId="0" borderId="45" xfId="1" applyNumberFormat="1" applyFont="1" applyBorder="1" applyAlignment="1">
      <alignment horizontal="center" vertical="center" shrinkToFit="1"/>
    </xf>
    <xf numFmtId="166" fontId="32" fillId="0" borderId="46" xfId="1" applyNumberFormat="1" applyFont="1" applyBorder="1" applyAlignment="1">
      <alignment horizontal="center" vertical="center" shrinkToFit="1"/>
    </xf>
    <xf numFmtId="164" fontId="43" fillId="0"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166" fontId="30" fillId="0" borderId="4" xfId="1" applyNumberFormat="1" applyFont="1" applyBorder="1" applyAlignment="1" applyProtection="1">
      <alignment horizontal="center" vertical="center"/>
    </xf>
    <xf numFmtId="0" fontId="36" fillId="0" borderId="3" xfId="1" applyFont="1" applyFill="1" applyBorder="1" applyAlignment="1">
      <alignment horizontal="right" vertical="center" wrapText="1" indent="1"/>
    </xf>
    <xf numFmtId="0" fontId="36" fillId="0" borderId="8" xfId="1" applyFont="1" applyFill="1" applyBorder="1" applyAlignment="1">
      <alignment horizontal="right" vertical="center" wrapText="1" indent="1"/>
    </xf>
    <xf numFmtId="0" fontId="36" fillId="0" borderId="44" xfId="1" applyFont="1" applyFill="1" applyBorder="1" applyAlignment="1">
      <alignment horizontal="right" vertical="center" wrapText="1" indent="1"/>
    </xf>
    <xf numFmtId="0" fontId="2" fillId="2" borderId="9"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3" fillId="2" borderId="9" xfId="1" applyFill="1" applyBorder="1" applyAlignment="1" applyProtection="1">
      <alignment horizontal="center" vertical="center"/>
      <protection locked="0"/>
    </xf>
    <xf numFmtId="0" fontId="3" fillId="2" borderId="10" xfId="1" applyFill="1" applyBorder="1" applyAlignment="1" applyProtection="1">
      <alignment horizontal="center" vertical="center"/>
      <protection locked="0"/>
    </xf>
    <xf numFmtId="0" fontId="3" fillId="2" borderId="11" xfId="1" applyFill="1" applyBorder="1" applyAlignment="1" applyProtection="1">
      <alignment horizontal="center" vertical="center"/>
      <protection locked="0"/>
    </xf>
    <xf numFmtId="0" fontId="26" fillId="3" borderId="8" xfId="1" applyFont="1" applyFill="1" applyBorder="1" applyAlignment="1">
      <alignment horizontal="center" vertical="center"/>
    </xf>
    <xf numFmtId="0" fontId="26" fillId="3" borderId="5" xfId="1" applyFont="1" applyFill="1" applyBorder="1" applyAlignment="1">
      <alignment horizontal="center" vertical="center"/>
    </xf>
    <xf numFmtId="0" fontId="27" fillId="3" borderId="3" xfId="1" applyFont="1" applyFill="1" applyBorder="1" applyAlignment="1">
      <alignment horizontal="left" vertical="center" indent="1"/>
    </xf>
    <xf numFmtId="0" fontId="27" fillId="3" borderId="8" xfId="1" applyFont="1" applyFill="1" applyBorder="1" applyAlignment="1">
      <alignment horizontal="left" vertical="center" indent="1"/>
    </xf>
    <xf numFmtId="0" fontId="9" fillId="4" borderId="9" xfId="2" applyFont="1" applyFill="1" applyBorder="1" applyAlignment="1">
      <alignment horizontal="left" vertical="center" wrapText="1" indent="1"/>
    </xf>
    <xf numFmtId="0" fontId="9" fillId="4" borderId="10" xfId="2" applyFont="1" applyFill="1" applyBorder="1" applyAlignment="1">
      <alignment horizontal="left" vertical="center" wrapText="1" indent="1"/>
    </xf>
    <xf numFmtId="0" fontId="9" fillId="4" borderId="11" xfId="2" applyFont="1" applyFill="1" applyBorder="1" applyAlignment="1">
      <alignment horizontal="left" vertical="center" wrapText="1" inden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65" fontId="17" fillId="0" borderId="4" xfId="1" applyNumberFormat="1" applyFont="1" applyFill="1" applyBorder="1" applyAlignment="1" applyProtection="1">
      <alignment horizontal="right" vertical="center" indent="1"/>
    </xf>
    <xf numFmtId="0" fontId="13" fillId="5" borderId="4" xfId="2" applyFont="1" applyFill="1" applyBorder="1" applyAlignment="1">
      <alignment horizontal="center" vertical="center" wrapText="1"/>
    </xf>
    <xf numFmtId="0" fontId="11" fillId="5" borderId="4" xfId="2" applyFont="1" applyFill="1" applyBorder="1" applyAlignment="1">
      <alignment horizontal="center" vertical="center" wrapText="1"/>
    </xf>
    <xf numFmtId="164" fontId="17" fillId="0" borderId="4" xfId="1" applyNumberFormat="1" applyFont="1" applyFill="1" applyBorder="1" applyAlignment="1" applyProtection="1">
      <alignment horizontal="right" vertical="center" indent="1"/>
    </xf>
    <xf numFmtId="0" fontId="14" fillId="5" borderId="4" xfId="0" applyFont="1" applyFill="1" applyBorder="1" applyAlignment="1">
      <alignment horizontal="center" vertical="center" wrapText="1"/>
    </xf>
    <xf numFmtId="0" fontId="33" fillId="5" borderId="24" xfId="0" applyFont="1" applyFill="1" applyBorder="1" applyAlignment="1">
      <alignment horizontal="left" vertical="center" wrapText="1" indent="1"/>
    </xf>
    <xf numFmtId="0" fontId="33" fillId="5" borderId="28" xfId="0" applyFont="1" applyFill="1" applyBorder="1" applyAlignment="1">
      <alignment horizontal="left" vertical="center" wrapText="1" indent="1"/>
    </xf>
    <xf numFmtId="0" fontId="61" fillId="6" borderId="14" xfId="1" applyFont="1" applyFill="1" applyBorder="1" applyAlignment="1" applyProtection="1">
      <alignment horizontal="left" vertical="center" indent="1" shrinkToFit="1"/>
      <protection locked="0"/>
    </xf>
    <xf numFmtId="0" fontId="61" fillId="6" borderId="15" xfId="1" applyFont="1" applyFill="1" applyBorder="1" applyAlignment="1" applyProtection="1">
      <alignment horizontal="left" vertical="center" indent="1" shrinkToFit="1"/>
      <protection locked="0"/>
    </xf>
    <xf numFmtId="0" fontId="61" fillId="6" borderId="16" xfId="1" applyFont="1" applyFill="1" applyBorder="1" applyAlignment="1" applyProtection="1">
      <alignment horizontal="left" vertical="center" indent="1" shrinkToFit="1"/>
      <protection locked="0"/>
    </xf>
    <xf numFmtId="0" fontId="11" fillId="0" borderId="1" xfId="0" applyFont="1" applyFill="1" applyBorder="1" applyAlignment="1">
      <alignment horizontal="center" vertical="center" wrapText="1"/>
    </xf>
    <xf numFmtId="0" fontId="58" fillId="6" borderId="14" xfId="1" applyNumberFormat="1" applyFont="1" applyFill="1" applyBorder="1" applyAlignment="1" applyProtection="1">
      <alignment horizontal="center" vertical="center"/>
      <protection locked="0"/>
    </xf>
    <xf numFmtId="0" fontId="58" fillId="6" borderId="16" xfId="1" applyNumberFormat="1" applyFont="1" applyFill="1" applyBorder="1" applyAlignment="1" applyProtection="1">
      <alignment horizontal="center" vertical="center"/>
      <protection locked="0"/>
    </xf>
    <xf numFmtId="0" fontId="60" fillId="6" borderId="14" xfId="1" applyFont="1" applyFill="1" applyBorder="1" applyAlignment="1" applyProtection="1">
      <alignment horizontal="center" vertical="center"/>
      <protection locked="0"/>
    </xf>
    <xf numFmtId="0" fontId="60" fillId="6" borderId="16" xfId="1" applyFont="1" applyFill="1" applyBorder="1" applyAlignment="1" applyProtection="1">
      <alignment horizontal="center" vertical="center"/>
      <protection locked="0"/>
    </xf>
    <xf numFmtId="164" fontId="58" fillId="6" borderId="14" xfId="1" applyNumberFormat="1" applyFont="1" applyFill="1" applyBorder="1" applyAlignment="1" applyProtection="1">
      <alignment horizontal="center" vertical="center"/>
      <protection locked="0"/>
    </xf>
    <xf numFmtId="164" fontId="58" fillId="6" borderId="16" xfId="1" applyNumberFormat="1" applyFont="1" applyFill="1" applyBorder="1" applyAlignment="1" applyProtection="1">
      <alignment horizontal="center" vertical="center"/>
      <protection locked="0"/>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11" xfId="1" applyFont="1" applyFill="1" applyBorder="1" applyAlignment="1">
      <alignment horizontal="center" vertical="center" wrapText="1"/>
    </xf>
    <xf numFmtId="0" fontId="14" fillId="0" borderId="4" xfId="0" applyFont="1" applyFill="1" applyBorder="1" applyAlignment="1">
      <alignment horizontal="right" vertical="center" wrapText="1" indent="1"/>
    </xf>
    <xf numFmtId="0" fontId="13" fillId="5" borderId="4" xfId="0" applyFont="1" applyFill="1" applyBorder="1" applyAlignment="1">
      <alignment horizontal="right" vertical="center" wrapText="1" indent="1"/>
    </xf>
    <xf numFmtId="0" fontId="15" fillId="5" borderId="4" xfId="0" applyFont="1" applyFill="1" applyBorder="1" applyAlignment="1">
      <alignment horizontal="center" vertical="center" wrapText="1"/>
    </xf>
    <xf numFmtId="0" fontId="17" fillId="0" borderId="34" xfId="1" applyFont="1" applyBorder="1" applyAlignment="1">
      <alignment horizontal="right" vertical="center" wrapText="1" indent="1"/>
    </xf>
    <xf numFmtId="0" fontId="17" fillId="0" borderId="35" xfId="1" applyFont="1" applyBorder="1" applyAlignment="1">
      <alignment horizontal="right" vertical="center" wrapText="1" indent="1"/>
    </xf>
    <xf numFmtId="0" fontId="58" fillId="6" borderId="14" xfId="1" applyFont="1" applyFill="1" applyBorder="1" applyAlignment="1" applyProtection="1">
      <alignment horizontal="center" vertical="center" wrapText="1"/>
      <protection locked="0"/>
    </xf>
    <xf numFmtId="0" fontId="58" fillId="6" borderId="15" xfId="1" applyFont="1" applyFill="1" applyBorder="1" applyAlignment="1" applyProtection="1">
      <alignment horizontal="center" vertical="center" wrapText="1"/>
      <protection locked="0"/>
    </xf>
    <xf numFmtId="0" fontId="58" fillId="6" borderId="16" xfId="1" applyFont="1" applyFill="1" applyBorder="1" applyAlignment="1" applyProtection="1">
      <alignment horizontal="center" vertical="center" wrapText="1"/>
      <protection locked="0"/>
    </xf>
    <xf numFmtId="0" fontId="16" fillId="5" borderId="25" xfId="0" applyFont="1" applyFill="1" applyBorder="1" applyAlignment="1">
      <alignment horizontal="right" vertical="center" wrapText="1" indent="1"/>
    </xf>
    <xf numFmtId="0" fontId="16" fillId="5" borderId="79" xfId="0" applyFont="1" applyFill="1" applyBorder="1" applyAlignment="1">
      <alignment horizontal="right" vertical="center" wrapText="1" indent="1"/>
    </xf>
    <xf numFmtId="0" fontId="16" fillId="5" borderId="77" xfId="0" applyFont="1" applyFill="1" applyBorder="1" applyAlignment="1">
      <alignment horizontal="right" vertical="center" wrapText="1" indent="1"/>
    </xf>
    <xf numFmtId="0" fontId="11" fillId="5" borderId="29" xfId="0" applyFont="1" applyFill="1" applyBorder="1" applyAlignment="1">
      <alignment horizontal="right" vertical="center" wrapText="1" indent="1"/>
    </xf>
    <xf numFmtId="0" fontId="11" fillId="5" borderId="80" xfId="0" applyFont="1" applyFill="1" applyBorder="1" applyAlignment="1">
      <alignment horizontal="right" vertical="center" wrapText="1" indent="1"/>
    </xf>
    <xf numFmtId="0" fontId="11" fillId="5" borderId="78" xfId="0" applyFont="1" applyFill="1" applyBorder="1" applyAlignment="1">
      <alignment horizontal="right" vertical="center" wrapText="1" indent="1"/>
    </xf>
    <xf numFmtId="0" fontId="2" fillId="5" borderId="20" xfId="0" applyFont="1" applyFill="1" applyBorder="1" applyAlignment="1">
      <alignment horizontal="center" vertical="center" wrapText="1"/>
    </xf>
    <xf numFmtId="0" fontId="2" fillId="5" borderId="19" xfId="0" applyFont="1" applyFill="1" applyBorder="1" applyAlignment="1">
      <alignment horizontal="center" vertical="center" wrapText="1"/>
    </xf>
    <xf numFmtId="164" fontId="42" fillId="0" borderId="25" xfId="0" applyNumberFormat="1" applyFont="1" applyBorder="1" applyAlignment="1">
      <alignment horizontal="center" vertical="center" wrapText="1"/>
    </xf>
    <xf numFmtId="164" fontId="42" fillId="0" borderId="77" xfId="0" applyNumberFormat="1" applyFont="1" applyBorder="1" applyAlignment="1">
      <alignment horizontal="center" vertical="center" wrapText="1"/>
    </xf>
    <xf numFmtId="166" fontId="64" fillId="0" borderId="29" xfId="0" applyNumberFormat="1" applyFont="1" applyBorder="1" applyAlignment="1">
      <alignment horizontal="center" vertical="center" wrapText="1"/>
    </xf>
    <xf numFmtId="166" fontId="64" fillId="0" borderId="78" xfId="0" applyNumberFormat="1" applyFont="1" applyBorder="1" applyAlignment="1">
      <alignment horizontal="center" vertical="center" wrapText="1"/>
    </xf>
    <xf numFmtId="0" fontId="61" fillId="6" borderId="14" xfId="1" applyFont="1" applyFill="1" applyBorder="1" applyAlignment="1" applyProtection="1">
      <alignment horizontal="left" vertical="center" wrapText="1" indent="1" shrinkToFit="1"/>
      <protection locked="0"/>
    </xf>
    <xf numFmtId="0" fontId="61" fillId="6" borderId="15" xfId="1" applyFont="1" applyFill="1" applyBorder="1" applyAlignment="1" applyProtection="1">
      <alignment horizontal="left" vertical="center" wrapText="1" indent="1" shrinkToFit="1"/>
      <protection locked="0"/>
    </xf>
    <xf numFmtId="0" fontId="61" fillId="6" borderId="16" xfId="1" applyFont="1" applyFill="1" applyBorder="1" applyAlignment="1" applyProtection="1">
      <alignment horizontal="left" vertical="center" wrapText="1" indent="1" shrinkToFit="1"/>
      <protection locked="0"/>
    </xf>
    <xf numFmtId="0" fontId="62" fillId="7" borderId="14" xfId="1" applyFont="1" applyFill="1" applyBorder="1" applyAlignment="1" applyProtection="1">
      <alignment horizontal="left" vertical="top" wrapText="1" indent="1"/>
      <protection locked="0"/>
    </xf>
    <xf numFmtId="0" fontId="62" fillId="7" borderId="15" xfId="1" applyFont="1" applyFill="1" applyBorder="1" applyAlignment="1" applyProtection="1">
      <alignment horizontal="left" vertical="top" wrapText="1" indent="1"/>
      <protection locked="0"/>
    </xf>
    <xf numFmtId="0" fontId="62" fillId="7" borderId="16" xfId="1" applyFont="1" applyFill="1" applyBorder="1" applyAlignment="1" applyProtection="1">
      <alignment horizontal="left" vertical="top" wrapText="1" indent="1"/>
      <protection locked="0"/>
    </xf>
    <xf numFmtId="0" fontId="54" fillId="5" borderId="9" xfId="1" applyFont="1" applyFill="1" applyBorder="1" applyAlignment="1">
      <alignment horizontal="center" vertical="center"/>
    </xf>
    <xf numFmtId="0" fontId="54" fillId="5" borderId="63" xfId="1" applyFont="1" applyFill="1" applyBorder="1" applyAlignment="1">
      <alignment horizontal="center" vertical="center"/>
    </xf>
    <xf numFmtId="165" fontId="53" fillId="6" borderId="14" xfId="1" applyNumberFormat="1" applyFont="1" applyFill="1" applyBorder="1" applyAlignment="1" applyProtection="1">
      <alignment horizontal="center" vertical="center"/>
      <protection locked="0"/>
    </xf>
    <xf numFmtId="165" fontId="53" fillId="6" borderId="16" xfId="1" applyNumberFormat="1" applyFont="1" applyFill="1" applyBorder="1" applyAlignment="1" applyProtection="1">
      <alignment horizontal="center" vertical="center"/>
      <protection locked="0"/>
    </xf>
    <xf numFmtId="165" fontId="58" fillId="6" borderId="58" xfId="1" applyNumberFormat="1" applyFont="1" applyFill="1" applyBorder="1" applyAlignment="1" applyProtection="1">
      <alignment horizontal="center" vertical="center" wrapText="1"/>
      <protection locked="0"/>
    </xf>
    <xf numFmtId="165" fontId="58" fillId="6" borderId="60" xfId="1" applyNumberFormat="1" applyFont="1" applyFill="1" applyBorder="1" applyAlignment="1" applyProtection="1">
      <alignment horizontal="center" vertical="center" wrapText="1"/>
      <protection locked="0"/>
    </xf>
    <xf numFmtId="165" fontId="58" fillId="6" borderId="61" xfId="1" applyNumberFormat="1" applyFont="1" applyFill="1" applyBorder="1" applyAlignment="1" applyProtection="1">
      <alignment horizontal="center" vertical="center" wrapText="1"/>
      <protection locked="0"/>
    </xf>
    <xf numFmtId="165" fontId="58" fillId="6" borderId="62" xfId="1" applyNumberFormat="1" applyFont="1" applyFill="1" applyBorder="1" applyAlignment="1" applyProtection="1">
      <alignment horizontal="center" vertical="center" wrapText="1"/>
      <protection locked="0"/>
    </xf>
    <xf numFmtId="0" fontId="23" fillId="0" borderId="40" xfId="1" applyFont="1" applyBorder="1" applyAlignment="1">
      <alignment horizontal="left" vertical="center" wrapText="1"/>
    </xf>
    <xf numFmtId="0" fontId="23" fillId="0" borderId="41" xfId="1" applyFont="1" applyBorder="1" applyAlignment="1">
      <alignment horizontal="left" vertical="center" wrapText="1"/>
    </xf>
    <xf numFmtId="0" fontId="23" fillId="0" borderId="13" xfId="1" applyFont="1" applyBorder="1" applyAlignment="1">
      <alignment horizontal="left" vertical="center" wrapText="1"/>
    </xf>
    <xf numFmtId="0" fontId="17" fillId="0" borderId="3" xfId="1" applyFont="1" applyBorder="1" applyAlignment="1">
      <alignment horizontal="right" vertical="center" wrapText="1" indent="1"/>
    </xf>
    <xf numFmtId="0" fontId="17" fillId="0" borderId="8" xfId="1" applyFont="1" applyBorder="1" applyAlignment="1">
      <alignment horizontal="right" vertical="center" wrapText="1" indent="1"/>
    </xf>
    <xf numFmtId="0" fontId="5" fillId="0" borderId="40" xfId="2" applyFont="1" applyBorder="1" applyAlignment="1">
      <alignment horizontal="left" vertical="center"/>
    </xf>
    <xf numFmtId="0" fontId="5" fillId="0" borderId="41" xfId="2" applyFont="1" applyBorder="1" applyAlignment="1">
      <alignment horizontal="left" vertical="center"/>
    </xf>
    <xf numFmtId="0" fontId="5" fillId="0" borderId="13" xfId="2" applyFont="1" applyBorder="1" applyAlignment="1">
      <alignment horizontal="left" vertical="center"/>
    </xf>
    <xf numFmtId="0" fontId="5" fillId="0" borderId="81" xfId="2" applyFont="1" applyBorder="1" applyAlignment="1">
      <alignment horizontal="left" vertical="center"/>
    </xf>
    <xf numFmtId="0" fontId="5" fillId="0" borderId="82" xfId="2" applyFont="1" applyBorder="1" applyAlignment="1">
      <alignment horizontal="left" vertical="center"/>
    </xf>
    <xf numFmtId="0" fontId="5" fillId="0" borderId="83" xfId="2" applyFont="1" applyBorder="1" applyAlignment="1">
      <alignment horizontal="left" vertical="center"/>
    </xf>
    <xf numFmtId="0" fontId="56" fillId="0" borderId="41" xfId="0" applyFont="1" applyFill="1" applyBorder="1" applyAlignment="1">
      <alignment horizontal="center" vertical="top" wrapText="1"/>
    </xf>
    <xf numFmtId="0" fontId="56" fillId="0" borderId="13" xfId="0" applyFont="1" applyFill="1" applyBorder="1" applyAlignment="1">
      <alignment horizontal="center" vertical="top" wrapText="1"/>
    </xf>
    <xf numFmtId="0" fontId="56" fillId="0" borderId="0" xfId="0" applyFont="1" applyFill="1" applyBorder="1" applyAlignment="1">
      <alignment horizontal="center" vertical="top" wrapText="1"/>
    </xf>
    <xf numFmtId="0" fontId="56" fillId="0" borderId="32" xfId="0" applyFont="1" applyFill="1" applyBorder="1" applyAlignment="1">
      <alignment horizontal="center" vertical="top" wrapText="1"/>
    </xf>
    <xf numFmtId="165" fontId="58" fillId="6" borderId="59" xfId="1" applyNumberFormat="1" applyFont="1" applyFill="1" applyBorder="1" applyAlignment="1" applyProtection="1">
      <alignment horizontal="center" vertical="center" wrapText="1"/>
      <protection locked="0"/>
    </xf>
    <xf numFmtId="165" fontId="58" fillId="6" borderId="49" xfId="1" applyNumberFormat="1" applyFont="1" applyFill="1" applyBorder="1" applyAlignment="1" applyProtection="1">
      <alignment horizontal="center" vertical="center" wrapText="1"/>
      <protection locked="0"/>
    </xf>
    <xf numFmtId="0" fontId="48" fillId="5" borderId="9" xfId="0" applyFont="1" applyFill="1" applyBorder="1" applyAlignment="1">
      <alignment horizontal="center" vertical="center" wrapText="1"/>
    </xf>
    <xf numFmtId="0" fontId="48" fillId="5" borderId="11" xfId="0" applyFont="1" applyFill="1" applyBorder="1" applyAlignment="1">
      <alignment horizontal="center" vertical="center" wrapText="1"/>
    </xf>
    <xf numFmtId="164" fontId="49" fillId="0" borderId="4" xfId="0" applyNumberFormat="1" applyFont="1" applyFill="1" applyBorder="1" applyAlignment="1">
      <alignment horizontal="center" vertical="center" wrapText="1"/>
    </xf>
    <xf numFmtId="0" fontId="54" fillId="5" borderId="4" xfId="1" applyFont="1" applyFill="1" applyBorder="1" applyAlignment="1">
      <alignment horizontal="center" vertical="center"/>
    </xf>
    <xf numFmtId="0" fontId="56" fillId="0" borderId="54" xfId="0" applyFont="1" applyBorder="1" applyAlignment="1">
      <alignment horizontal="center" vertical="top" wrapText="1"/>
    </xf>
    <xf numFmtId="0" fontId="56" fillId="0" borderId="0" xfId="0" applyFont="1" applyBorder="1" applyAlignment="1">
      <alignment horizontal="center" vertical="top" wrapText="1"/>
    </xf>
    <xf numFmtId="0" fontId="56" fillId="0" borderId="32" xfId="0" applyFont="1" applyBorder="1" applyAlignment="1">
      <alignment horizontal="center" vertical="top" wrapText="1"/>
    </xf>
    <xf numFmtId="0" fontId="56" fillId="0" borderId="48" xfId="0" applyFont="1" applyBorder="1" applyAlignment="1">
      <alignment horizontal="center" vertical="top" wrapText="1"/>
    </xf>
    <xf numFmtId="0" fontId="56" fillId="0" borderId="49" xfId="0" applyFont="1" applyBorder="1" applyAlignment="1">
      <alignment horizontal="center" vertical="top" wrapText="1"/>
    </xf>
    <xf numFmtId="0" fontId="56" fillId="0" borderId="50" xfId="0" applyFont="1" applyBorder="1" applyAlignment="1">
      <alignment horizontal="center" vertical="top" wrapText="1"/>
    </xf>
    <xf numFmtId="0" fontId="17" fillId="5" borderId="4" xfId="1" applyFont="1" applyFill="1" applyBorder="1" applyAlignment="1">
      <alignment horizontal="center" vertical="center" wrapText="1"/>
    </xf>
    <xf numFmtId="0" fontId="26" fillId="3" borderId="9" xfId="1" applyFont="1" applyFill="1" applyBorder="1" applyAlignment="1">
      <alignment horizontal="left" vertical="center" indent="1"/>
    </xf>
    <xf numFmtId="0" fontId="26" fillId="3" borderId="10" xfId="1" applyFont="1" applyFill="1" applyBorder="1" applyAlignment="1">
      <alignment horizontal="left" vertical="center" indent="1"/>
    </xf>
    <xf numFmtId="0" fontId="57" fillId="2" borderId="9" xfId="1" applyFont="1" applyFill="1" applyBorder="1" applyAlignment="1" applyProtection="1">
      <alignment horizontal="center" vertical="center"/>
      <protection locked="0"/>
    </xf>
    <xf numFmtId="0" fontId="57" fillId="2" borderId="10" xfId="1" applyFont="1" applyFill="1" applyBorder="1" applyAlignment="1" applyProtection="1">
      <alignment horizontal="center" vertical="center"/>
      <protection locked="0"/>
    </xf>
    <xf numFmtId="0" fontId="57" fillId="2" borderId="11" xfId="1" applyFont="1" applyFill="1" applyBorder="1" applyAlignment="1" applyProtection="1">
      <alignment horizontal="center" vertical="center"/>
      <protection locked="0"/>
    </xf>
    <xf numFmtId="0" fontId="63" fillId="10" borderId="9" xfId="2" applyFont="1" applyFill="1" applyBorder="1" applyAlignment="1">
      <alignment horizontal="center" vertical="center"/>
    </xf>
    <xf numFmtId="0" fontId="63" fillId="10" borderId="10" xfId="2" applyFont="1" applyFill="1" applyBorder="1" applyAlignment="1">
      <alignment horizontal="center" vertical="center"/>
    </xf>
    <xf numFmtId="0" fontId="63" fillId="10" borderId="11" xfId="2" applyFont="1" applyFill="1" applyBorder="1" applyAlignment="1">
      <alignment horizontal="center" vertical="center"/>
    </xf>
    <xf numFmtId="0" fontId="26" fillId="3" borderId="10" xfId="1" applyFont="1" applyFill="1" applyBorder="1" applyAlignment="1">
      <alignment horizontal="center" vertical="center"/>
    </xf>
    <xf numFmtId="0" fontId="26" fillId="3" borderId="11" xfId="1" applyFont="1" applyFill="1" applyBorder="1" applyAlignment="1">
      <alignment horizontal="center" vertical="center"/>
    </xf>
    <xf numFmtId="0" fontId="56" fillId="0" borderId="82" xfId="0" applyFont="1" applyFill="1" applyBorder="1" applyAlignment="1">
      <alignment horizontal="center" vertical="top" wrapText="1"/>
    </xf>
    <xf numFmtId="0" fontId="56" fillId="0" borderId="83" xfId="0" applyFont="1" applyFill="1" applyBorder="1" applyAlignment="1">
      <alignment horizontal="center" vertical="top" wrapText="1"/>
    </xf>
    <xf numFmtId="0" fontId="63" fillId="10" borderId="4" xfId="2" applyFont="1" applyFill="1" applyBorder="1" applyAlignment="1">
      <alignment horizontal="center" vertical="center"/>
    </xf>
  </cellXfs>
  <cellStyles count="3">
    <cellStyle name="Normal" xfId="0" builtinId="0"/>
    <cellStyle name="Normal 2" xfId="1" xr:uid="{9F920D84-C44B-4017-85AA-295AD3D6EF60}"/>
    <cellStyle name="Normal 2 2" xfId="2" xr:uid="{8D1556A0-7185-456E-8C49-E173D5D5738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121920</xdr:colOff>
      <xdr:row>1</xdr:row>
      <xdr:rowOff>76200</xdr:rowOff>
    </xdr:from>
    <xdr:to>
      <xdr:col>1</xdr:col>
      <xdr:colOff>956310</xdr:colOff>
      <xdr:row>2</xdr:row>
      <xdr:rowOff>32385</xdr:rowOff>
    </xdr:to>
    <xdr:pic>
      <xdr:nvPicPr>
        <xdr:cNvPr id="2" name="Imagen 1">
          <a:extLst>
            <a:ext uri="{FF2B5EF4-FFF2-40B4-BE49-F238E27FC236}">
              <a16:creationId xmlns:a16="http://schemas.microsoft.com/office/drawing/2014/main" id="{726A5740-C772-4E0B-B9A8-E42D200247A2}"/>
            </a:ext>
          </a:extLst>
        </xdr:cNvPr>
        <xdr:cNvPicPr/>
      </xdr:nvPicPr>
      <xdr:blipFill>
        <a:blip xmlns:r="http://schemas.openxmlformats.org/officeDocument/2006/relationships" r:embed="rId1"/>
        <a:srcRect/>
        <a:stretch>
          <a:fillRect/>
        </a:stretch>
      </xdr:blipFill>
      <xdr:spPr bwMode="auto">
        <a:xfrm>
          <a:off x="1455420" y="152400"/>
          <a:ext cx="834390" cy="2533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91440</xdr:colOff>
      <xdr:row>1</xdr:row>
      <xdr:rowOff>106680</xdr:rowOff>
    </xdr:from>
    <xdr:to>
      <xdr:col>1</xdr:col>
      <xdr:colOff>925830</xdr:colOff>
      <xdr:row>2</xdr:row>
      <xdr:rowOff>62865</xdr:rowOff>
    </xdr:to>
    <xdr:pic>
      <xdr:nvPicPr>
        <xdr:cNvPr id="2" name="Imagen 1">
          <a:extLst>
            <a:ext uri="{FF2B5EF4-FFF2-40B4-BE49-F238E27FC236}">
              <a16:creationId xmlns:a16="http://schemas.microsoft.com/office/drawing/2014/main" id="{05278FE1-63FA-4E29-B5EC-C57F500DA193}"/>
            </a:ext>
          </a:extLst>
        </xdr:cNvPr>
        <xdr:cNvPicPr/>
      </xdr:nvPicPr>
      <xdr:blipFill>
        <a:blip xmlns:r="http://schemas.openxmlformats.org/officeDocument/2006/relationships" r:embed="rId1"/>
        <a:srcRect/>
        <a:stretch>
          <a:fillRect/>
        </a:stretch>
      </xdr:blipFill>
      <xdr:spPr bwMode="auto">
        <a:xfrm>
          <a:off x="1089660" y="182880"/>
          <a:ext cx="834390" cy="25336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3709-53CF-45C5-BE5E-B79F443F86E0}">
  <sheetPr>
    <tabColor theme="9" tint="0.39997558519241921"/>
    <pageSetUpPr fitToPage="1"/>
  </sheetPr>
  <dimension ref="A1:XFC106"/>
  <sheetViews>
    <sheetView tabSelected="1" zoomScaleNormal="100" workbookViewId="0">
      <selection activeCell="B11" sqref="B11:L11"/>
    </sheetView>
  </sheetViews>
  <sheetFormatPr baseColWidth="10" defaultColWidth="0" defaultRowHeight="14.45" customHeight="1" zeroHeight="1" x14ac:dyDescent="0.25"/>
  <cols>
    <col min="1" max="1" width="19.42578125" style="6" customWidth="1"/>
    <col min="2" max="2" width="16" style="21" customWidth="1"/>
    <col min="3" max="3" width="9.85546875" style="21" customWidth="1"/>
    <col min="4" max="4" width="5.42578125" style="21" customWidth="1"/>
    <col min="5" max="5" width="5.28515625" style="21" customWidth="1"/>
    <col min="6" max="6" width="5.7109375" style="21" customWidth="1"/>
    <col min="7" max="7" width="10.42578125" style="21" customWidth="1"/>
    <col min="8" max="8" width="1.28515625" style="21" customWidth="1"/>
    <col min="9" max="9" width="10.85546875" style="21" customWidth="1"/>
    <col min="10" max="10" width="10.7109375" style="21" customWidth="1"/>
    <col min="11" max="11" width="11.5703125" style="21" customWidth="1"/>
    <col min="12" max="12" width="12.7109375" style="7" customWidth="1"/>
    <col min="13" max="14" width="11.5703125" customWidth="1"/>
    <col min="15" max="15" width="6.28515625" hidden="1"/>
    <col min="16" max="51" width="6.28515625" style="29" hidden="1"/>
    <col min="52" max="52" width="6.28515625" style="30" hidden="1"/>
    <col min="53" max="16383" width="6.28515625" hidden="1"/>
    <col min="16384" max="16384" width="2.7109375" hidden="1"/>
  </cols>
  <sheetData>
    <row r="1" spans="1:54" ht="6" customHeight="1" x14ac:dyDescent="0.25">
      <c r="A1" s="1"/>
      <c r="B1" s="2"/>
      <c r="C1" s="1"/>
      <c r="D1" s="1"/>
      <c r="E1" s="1"/>
      <c r="F1" s="1"/>
      <c r="G1" s="1"/>
      <c r="H1" s="1"/>
      <c r="I1" s="1"/>
      <c r="J1" s="1"/>
      <c r="K1" s="1"/>
      <c r="L1" s="1"/>
      <c r="M1" s="37"/>
      <c r="N1" s="53"/>
    </row>
    <row r="2" spans="1:54" ht="23.25" x14ac:dyDescent="0.25">
      <c r="A2" s="1"/>
      <c r="B2" s="1"/>
      <c r="C2" s="3" t="s">
        <v>0</v>
      </c>
      <c r="D2" s="3"/>
      <c r="E2" s="3"/>
      <c r="F2" s="3"/>
      <c r="G2" s="3"/>
      <c r="H2" s="1"/>
      <c r="I2" s="1"/>
      <c r="J2" s="1"/>
      <c r="K2" s="1"/>
      <c r="L2" s="1"/>
      <c r="M2" s="37"/>
      <c r="N2" s="53"/>
      <c r="AZ2" s="29"/>
      <c r="BA2" s="29"/>
      <c r="BB2" s="30"/>
    </row>
    <row r="3" spans="1:54" ht="6.6" customHeight="1" x14ac:dyDescent="0.25">
      <c r="A3" s="1"/>
      <c r="B3" s="4"/>
      <c r="C3" s="5"/>
      <c r="D3" s="5"/>
      <c r="E3" s="5"/>
      <c r="F3" s="5"/>
      <c r="G3" s="5"/>
      <c r="H3" s="4"/>
      <c r="I3" s="4"/>
      <c r="J3" s="4"/>
      <c r="K3" s="4"/>
      <c r="L3" s="4"/>
      <c r="M3" s="37"/>
      <c r="N3" s="53"/>
      <c r="AZ3" s="29"/>
      <c r="BA3" s="29"/>
      <c r="BB3" s="30"/>
    </row>
    <row r="4" spans="1:54" ht="36" customHeight="1" x14ac:dyDescent="0.25">
      <c r="B4" s="205" t="s">
        <v>1</v>
      </c>
      <c r="C4" s="272" t="s">
        <v>2</v>
      </c>
      <c r="D4" s="273"/>
      <c r="E4" s="273"/>
      <c r="F4" s="273"/>
      <c r="G4" s="273"/>
      <c r="H4" s="273"/>
      <c r="I4" s="273"/>
      <c r="J4" s="273"/>
      <c r="K4" s="273"/>
      <c r="L4" s="274"/>
      <c r="M4" s="37"/>
      <c r="N4" s="53"/>
      <c r="Q4" s="31"/>
      <c r="R4" s="32">
        <v>2</v>
      </c>
      <c r="S4" s="32">
        <v>3</v>
      </c>
      <c r="T4" s="32">
        <v>4</v>
      </c>
      <c r="U4" s="31">
        <v>5</v>
      </c>
      <c r="V4" s="31">
        <v>6</v>
      </c>
      <c r="AZ4" s="29"/>
      <c r="BA4" s="29"/>
      <c r="BB4" s="30"/>
    </row>
    <row r="5" spans="1:54" ht="16.899999999999999" customHeight="1" x14ac:dyDescent="0.25">
      <c r="B5" s="8" t="s">
        <v>3</v>
      </c>
      <c r="C5" s="275"/>
      <c r="D5" s="276"/>
      <c r="E5" s="276"/>
      <c r="F5" s="276"/>
      <c r="G5" s="276"/>
      <c r="H5" s="276"/>
      <c r="I5" s="276"/>
      <c r="J5" s="276"/>
      <c r="K5" s="276"/>
      <c r="L5" s="277"/>
      <c r="M5" s="37"/>
      <c r="N5" s="53"/>
      <c r="Q5" s="31"/>
      <c r="R5" s="31">
        <v>0</v>
      </c>
      <c r="S5" s="31">
        <v>1</v>
      </c>
      <c r="T5" s="31">
        <v>2</v>
      </c>
      <c r="U5" s="31">
        <v>3</v>
      </c>
      <c r="V5" s="31">
        <v>4</v>
      </c>
      <c r="W5" s="31">
        <v>5</v>
      </c>
      <c r="X5" s="31">
        <v>6</v>
      </c>
      <c r="Y5" s="31">
        <v>7</v>
      </c>
      <c r="Z5" s="31">
        <v>8</v>
      </c>
      <c r="AA5" s="31">
        <v>9</v>
      </c>
      <c r="AB5" s="31">
        <v>10</v>
      </c>
      <c r="AC5" s="31">
        <v>11</v>
      </c>
      <c r="AD5" s="31">
        <v>12</v>
      </c>
      <c r="AE5" s="31">
        <v>13</v>
      </c>
      <c r="AF5" s="31">
        <v>14</v>
      </c>
      <c r="AG5" s="31">
        <v>15</v>
      </c>
      <c r="AH5" s="31">
        <v>16</v>
      </c>
      <c r="AI5" s="31">
        <v>17</v>
      </c>
      <c r="AJ5" s="31">
        <v>18</v>
      </c>
      <c r="AK5" s="31">
        <v>19</v>
      </c>
      <c r="AL5" s="31">
        <v>20</v>
      </c>
      <c r="AM5" s="31">
        <v>21</v>
      </c>
      <c r="AN5" s="31">
        <v>22</v>
      </c>
      <c r="AO5" s="31">
        <v>23</v>
      </c>
      <c r="AP5" s="31">
        <v>24</v>
      </c>
      <c r="AQ5" s="31">
        <v>25</v>
      </c>
      <c r="AR5" s="31">
        <v>26</v>
      </c>
      <c r="AS5" s="31">
        <v>27</v>
      </c>
      <c r="AT5" s="31">
        <v>28</v>
      </c>
      <c r="AU5" s="31">
        <v>29</v>
      </c>
      <c r="AV5" s="31">
        <v>30</v>
      </c>
      <c r="AW5" s="31">
        <v>31</v>
      </c>
      <c r="AX5" s="31">
        <v>32</v>
      </c>
      <c r="AY5" s="31">
        <v>33</v>
      </c>
      <c r="AZ5" s="31">
        <v>34</v>
      </c>
      <c r="BA5" s="31">
        <v>35</v>
      </c>
      <c r="BB5" s="31">
        <v>36</v>
      </c>
    </row>
    <row r="6" spans="1:54" ht="3.6" customHeight="1" x14ac:dyDescent="0.25">
      <c r="B6" s="203"/>
      <c r="C6" s="204"/>
      <c r="D6" s="204"/>
      <c r="E6" s="204"/>
      <c r="F6" s="204"/>
      <c r="G6" s="204"/>
      <c r="H6" s="204"/>
      <c r="I6" s="204"/>
      <c r="J6" s="204"/>
      <c r="K6" s="204"/>
      <c r="L6" s="204"/>
      <c r="M6" s="37"/>
      <c r="N6" s="53"/>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row>
    <row r="7" spans="1:54" ht="22.9" customHeight="1" x14ac:dyDescent="0.25">
      <c r="B7" s="374" t="s">
        <v>55</v>
      </c>
      <c r="C7" s="375"/>
      <c r="D7" s="375"/>
      <c r="E7" s="375"/>
      <c r="F7" s="375"/>
      <c r="G7" s="375"/>
      <c r="H7" s="375"/>
      <c r="I7" s="375"/>
      <c r="J7" s="375"/>
      <c r="K7" s="375"/>
      <c r="L7" s="376"/>
      <c r="M7" s="37"/>
      <c r="N7" s="53"/>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row>
    <row r="8" spans="1:54" ht="7.15" customHeight="1" x14ac:dyDescent="0.25">
      <c r="A8" s="1"/>
      <c r="B8" s="9"/>
      <c r="C8" s="10"/>
      <c r="D8" s="10"/>
      <c r="E8" s="10"/>
      <c r="F8" s="10"/>
      <c r="G8" s="10"/>
      <c r="H8" s="10"/>
      <c r="I8" s="10"/>
      <c r="J8" s="10"/>
      <c r="K8" s="10"/>
      <c r="L8" s="15"/>
      <c r="M8" s="37"/>
      <c r="N8" s="53"/>
      <c r="AZ8" s="29"/>
      <c r="BA8" s="29"/>
      <c r="BB8" s="30"/>
    </row>
    <row r="9" spans="1:54" ht="21.6" customHeight="1" x14ac:dyDescent="0.25">
      <c r="A9" s="11"/>
      <c r="B9" s="280" t="s">
        <v>56</v>
      </c>
      <c r="C9" s="281"/>
      <c r="D9" s="281"/>
      <c r="E9" s="281"/>
      <c r="F9" s="281"/>
      <c r="G9" s="281"/>
      <c r="H9" s="281"/>
      <c r="I9" s="281"/>
      <c r="J9" s="281"/>
      <c r="K9" s="278" t="s">
        <v>57</v>
      </c>
      <c r="L9" s="279"/>
      <c r="M9" s="37"/>
      <c r="N9" s="53"/>
      <c r="O9" s="23"/>
      <c r="Q9" s="31"/>
      <c r="R9" s="156" t="s">
        <v>32</v>
      </c>
      <c r="S9" s="157" t="s">
        <v>48</v>
      </c>
      <c r="T9" s="157"/>
      <c r="U9" s="157"/>
      <c r="V9" s="158"/>
      <c r="W9" s="33"/>
      <c r="X9" s="33"/>
      <c r="Y9" s="33"/>
      <c r="Z9" s="33"/>
      <c r="AZ9" s="29"/>
      <c r="BA9" s="29"/>
      <c r="BB9" s="30"/>
    </row>
    <row r="10" spans="1:54" ht="4.9000000000000004" customHeight="1" x14ac:dyDescent="0.25">
      <c r="A10" s="1"/>
      <c r="B10" s="12"/>
      <c r="C10" s="4"/>
      <c r="D10" s="4"/>
      <c r="E10" s="4"/>
      <c r="F10" s="4"/>
      <c r="G10" s="4"/>
      <c r="H10" s="4"/>
      <c r="I10" s="4"/>
      <c r="J10" s="41"/>
      <c r="K10" s="41"/>
      <c r="L10" s="4"/>
      <c r="M10" s="37"/>
      <c r="N10" s="53"/>
      <c r="AZ10" s="29"/>
      <c r="BA10" s="29"/>
      <c r="BB10" s="30"/>
    </row>
    <row r="11" spans="1:54" ht="125.45" customHeight="1" x14ac:dyDescent="0.25">
      <c r="B11" s="282" t="s">
        <v>54</v>
      </c>
      <c r="C11" s="283"/>
      <c r="D11" s="283"/>
      <c r="E11" s="283"/>
      <c r="F11" s="283"/>
      <c r="G11" s="283"/>
      <c r="H11" s="283"/>
      <c r="I11" s="283"/>
      <c r="J11" s="283"/>
      <c r="K11" s="283"/>
      <c r="L11" s="284"/>
      <c r="M11" s="37"/>
      <c r="AZ11" s="29"/>
      <c r="BA11" s="29"/>
      <c r="BB11" s="30"/>
    </row>
    <row r="12" spans="1:54" ht="5.45" customHeight="1" x14ac:dyDescent="0.25">
      <c r="A12" s="1"/>
      <c r="B12" s="13"/>
      <c r="C12" s="14"/>
      <c r="D12" s="14"/>
      <c r="E12" s="14"/>
      <c r="F12" s="14"/>
      <c r="G12" s="14"/>
      <c r="H12" s="14"/>
      <c r="I12" s="14"/>
      <c r="J12" s="14"/>
      <c r="K12" s="11"/>
      <c r="L12" s="11"/>
      <c r="M12" s="37"/>
      <c r="N12" s="53"/>
    </row>
    <row r="13" spans="1:54" ht="15" customHeight="1" x14ac:dyDescent="0.25">
      <c r="B13" s="42" t="s">
        <v>41</v>
      </c>
      <c r="C13" s="16"/>
      <c r="D13" s="16"/>
      <c r="E13" s="16"/>
      <c r="F13" s="16"/>
      <c r="G13" s="16"/>
      <c r="H13" s="16"/>
      <c r="I13" s="16"/>
      <c r="J13" s="4"/>
      <c r="K13" s="4"/>
      <c r="L13" s="4"/>
      <c r="M13" s="37"/>
      <c r="N13" s="53"/>
    </row>
    <row r="14" spans="1:54" ht="14.45" customHeight="1" x14ac:dyDescent="0.25">
      <c r="B14" s="285" t="s">
        <v>7</v>
      </c>
      <c r="C14" s="239" t="s">
        <v>4</v>
      </c>
      <c r="D14" s="240"/>
      <c r="E14" s="240"/>
      <c r="F14" s="241"/>
      <c r="G14" s="236" t="s">
        <v>5</v>
      </c>
      <c r="H14" s="237"/>
      <c r="I14" s="237"/>
      <c r="J14" s="237"/>
      <c r="K14" s="237"/>
      <c r="L14" s="238"/>
      <c r="M14" s="7"/>
      <c r="N14" s="7"/>
      <c r="O14" s="37"/>
      <c r="P14" s="53"/>
      <c r="Q14"/>
      <c r="AZ14" s="29"/>
      <c r="BA14" s="29"/>
      <c r="BB14" s="30"/>
    </row>
    <row r="15" spans="1:54" ht="14.45" customHeight="1" thickBot="1" x14ac:dyDescent="0.3">
      <c r="B15" s="286"/>
      <c r="C15" s="242" t="s">
        <v>6</v>
      </c>
      <c r="D15" s="243"/>
      <c r="E15" s="243"/>
      <c r="F15" s="244"/>
      <c r="G15" s="69">
        <v>2</v>
      </c>
      <c r="H15" s="321">
        <v>3</v>
      </c>
      <c r="I15" s="322"/>
      <c r="J15" s="73">
        <v>4</v>
      </c>
      <c r="K15" s="69">
        <v>5</v>
      </c>
      <c r="L15" s="80">
        <v>6</v>
      </c>
      <c r="M15" s="7"/>
      <c r="N15" s="7"/>
      <c r="O15" s="37"/>
      <c r="P15" s="53"/>
      <c r="Q15"/>
      <c r="AZ15" s="29"/>
      <c r="BA15" s="29"/>
      <c r="BB15" s="30"/>
    </row>
    <row r="16" spans="1:54" ht="14.1" customHeight="1" x14ac:dyDescent="0.25">
      <c r="B16" s="292" t="s">
        <v>8</v>
      </c>
      <c r="C16" s="315" t="s">
        <v>30</v>
      </c>
      <c r="D16" s="316"/>
      <c r="E16" s="316"/>
      <c r="F16" s="317"/>
      <c r="G16" s="86">
        <v>175</v>
      </c>
      <c r="H16" s="323">
        <v>155</v>
      </c>
      <c r="I16" s="324"/>
      <c r="J16" s="221">
        <v>70</v>
      </c>
      <c r="K16" s="86">
        <v>35</v>
      </c>
      <c r="L16" s="87">
        <v>70</v>
      </c>
      <c r="M16" s="7"/>
      <c r="N16" s="7"/>
      <c r="O16" s="37"/>
      <c r="P16" s="53"/>
      <c r="Q16"/>
      <c r="AZ16" s="29"/>
      <c r="BA16" s="29"/>
      <c r="BB16" s="30"/>
    </row>
    <row r="17" spans="1:54" ht="14.1" customHeight="1" thickBot="1" x14ac:dyDescent="0.3">
      <c r="B17" s="293"/>
      <c r="C17" s="318" t="s">
        <v>31</v>
      </c>
      <c r="D17" s="319"/>
      <c r="E17" s="319"/>
      <c r="F17" s="320"/>
      <c r="G17" s="222">
        <v>33803.481</v>
      </c>
      <c r="H17" s="325">
        <v>29940.225999999999</v>
      </c>
      <c r="I17" s="326"/>
      <c r="J17" s="223">
        <v>13521.3922510799</v>
      </c>
      <c r="K17" s="222">
        <v>6760.6961255399401</v>
      </c>
      <c r="L17" s="224">
        <v>13521.3922510799</v>
      </c>
      <c r="M17" s="7"/>
      <c r="N17" s="7"/>
      <c r="O17" s="37"/>
      <c r="P17" s="53"/>
      <c r="Q17"/>
      <c r="AZ17" s="29"/>
      <c r="BA17" s="29"/>
      <c r="BB17" s="30"/>
    </row>
    <row r="18" spans="1:54" ht="14.1" customHeight="1" x14ac:dyDescent="0.25">
      <c r="B18" s="292" t="s">
        <v>48</v>
      </c>
      <c r="C18" s="315" t="s">
        <v>30</v>
      </c>
      <c r="D18" s="316"/>
      <c r="E18" s="316"/>
      <c r="F18" s="317"/>
      <c r="G18" s="86">
        <v>350</v>
      </c>
      <c r="H18" s="323">
        <v>310</v>
      </c>
      <c r="I18" s="324"/>
      <c r="J18" s="221">
        <v>140</v>
      </c>
      <c r="K18" s="86">
        <v>70</v>
      </c>
      <c r="L18" s="87">
        <v>140</v>
      </c>
      <c r="M18" s="17"/>
      <c r="N18" s="7"/>
      <c r="O18" s="37"/>
      <c r="P18" s="53"/>
      <c r="Q18"/>
      <c r="AZ18" s="29"/>
      <c r="BA18" s="29"/>
      <c r="BB18" s="30"/>
    </row>
    <row r="19" spans="1:54" ht="14.1" customHeight="1" thickBot="1" x14ac:dyDescent="0.3">
      <c r="B19" s="293"/>
      <c r="C19" s="318" t="s">
        <v>31</v>
      </c>
      <c r="D19" s="319"/>
      <c r="E19" s="319"/>
      <c r="F19" s="320"/>
      <c r="G19" s="222">
        <v>67606.961299999995</v>
      </c>
      <c r="H19" s="325">
        <v>59880.451399999998</v>
      </c>
      <c r="I19" s="326"/>
      <c r="J19" s="223">
        <v>27042.7845021598</v>
      </c>
      <c r="K19" s="223">
        <v>13521.3922510799</v>
      </c>
      <c r="L19" s="224">
        <v>27042.7845021598</v>
      </c>
      <c r="M19" s="17"/>
      <c r="N19" s="7"/>
      <c r="O19" s="37"/>
      <c r="P19" s="53"/>
      <c r="Q19"/>
      <c r="AZ19" s="29"/>
      <c r="BA19" s="29"/>
      <c r="BB19" s="30"/>
    </row>
    <row r="20" spans="1:54" s="23" customFormat="1" ht="7.15" customHeight="1" x14ac:dyDescent="0.25">
      <c r="A20" s="28"/>
      <c r="B20" s="170"/>
      <c r="C20" s="171"/>
      <c r="D20" s="171"/>
      <c r="E20" s="171"/>
      <c r="F20" s="171"/>
      <c r="G20" s="171"/>
      <c r="H20" s="171"/>
      <c r="I20" s="172"/>
      <c r="J20" s="172"/>
      <c r="K20" s="172"/>
      <c r="L20" s="172"/>
      <c r="M20" s="28"/>
      <c r="N20" s="116"/>
      <c r="O20" s="168"/>
      <c r="P20" s="168"/>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4"/>
    </row>
    <row r="21" spans="1:54" s="23" customFormat="1" ht="12.6" customHeight="1" x14ac:dyDescent="0.25">
      <c r="A21" s="28"/>
      <c r="B21" s="42" t="s">
        <v>50</v>
      </c>
      <c r="C21" s="182"/>
      <c r="D21" s="182"/>
      <c r="E21" s="182"/>
      <c r="F21" s="174"/>
      <c r="G21" s="174"/>
      <c r="H21" s="174"/>
      <c r="I21" s="175"/>
      <c r="J21" s="175"/>
      <c r="K21" s="175"/>
      <c r="L21" s="175"/>
      <c r="M21" s="28"/>
      <c r="N21" s="116"/>
      <c r="O21" s="168"/>
      <c r="P21" s="168"/>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4"/>
    </row>
    <row r="22" spans="1:54" s="23" customFormat="1" ht="16.5" customHeight="1" x14ac:dyDescent="0.25">
      <c r="A22" s="28"/>
      <c r="B22" s="181"/>
      <c r="C22" s="183"/>
      <c r="D22" s="308" t="s">
        <v>4</v>
      </c>
      <c r="E22" s="308"/>
      <c r="F22" s="308"/>
      <c r="G22" s="291" t="s">
        <v>5</v>
      </c>
      <c r="H22" s="291"/>
      <c r="I22" s="291"/>
      <c r="J22" s="291"/>
      <c r="K22" s="28"/>
      <c r="L22" s="28"/>
      <c r="M22" s="63"/>
      <c r="N22" s="226"/>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4"/>
    </row>
    <row r="23" spans="1:54" s="23" customFormat="1" ht="15.75" customHeight="1" x14ac:dyDescent="0.25">
      <c r="A23" s="28"/>
      <c r="B23" s="181"/>
      <c r="C23" s="183"/>
      <c r="D23" s="239" t="s">
        <v>6</v>
      </c>
      <c r="E23" s="240"/>
      <c r="F23" s="241"/>
      <c r="G23" s="216">
        <v>2</v>
      </c>
      <c r="H23" s="309">
        <v>3</v>
      </c>
      <c r="I23" s="309"/>
      <c r="J23" s="216">
        <v>4</v>
      </c>
      <c r="K23" s="216">
        <v>5</v>
      </c>
      <c r="L23" s="216">
        <v>6</v>
      </c>
      <c r="M23" s="228"/>
      <c r="N23" s="39"/>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4"/>
    </row>
    <row r="24" spans="1:54" s="23" customFormat="1" ht="14.45" customHeight="1" x14ac:dyDescent="0.25">
      <c r="A24" s="28"/>
      <c r="B24" s="173"/>
      <c r="C24" s="180"/>
      <c r="D24" s="307" t="s">
        <v>51</v>
      </c>
      <c r="E24" s="307"/>
      <c r="F24" s="307"/>
      <c r="G24" s="220">
        <v>110</v>
      </c>
      <c r="H24" s="266">
        <v>85</v>
      </c>
      <c r="I24" s="266"/>
      <c r="J24" s="220">
        <v>60</v>
      </c>
      <c r="K24" s="220">
        <v>25</v>
      </c>
      <c r="L24" s="220">
        <v>60</v>
      </c>
      <c r="M24" s="227"/>
      <c r="N24" s="102"/>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4"/>
    </row>
    <row r="25" spans="1:54" s="23" customFormat="1" ht="6" customHeight="1" thickBot="1" x14ac:dyDescent="0.3">
      <c r="A25" s="60"/>
      <c r="B25" s="170"/>
      <c r="C25" s="176"/>
      <c r="D25" s="176"/>
      <c r="E25" s="176"/>
      <c r="F25" s="176"/>
      <c r="G25" s="176"/>
      <c r="H25" s="176"/>
      <c r="I25" s="177"/>
      <c r="J25" s="177"/>
      <c r="K25" s="178"/>
      <c r="L25" s="179"/>
      <c r="M25" s="185"/>
      <c r="N25" s="60"/>
      <c r="O25" s="168"/>
      <c r="P25" s="168"/>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4"/>
    </row>
    <row r="26" spans="1:54" ht="22.15" customHeight="1" thickTop="1" thickBot="1" x14ac:dyDescent="0.3">
      <c r="A26" s="18"/>
      <c r="B26" s="217" t="s">
        <v>42</v>
      </c>
      <c r="C26" s="294"/>
      <c r="D26" s="295"/>
      <c r="E26" s="295"/>
      <c r="F26" s="295"/>
      <c r="G26" s="295"/>
      <c r="H26" s="295"/>
      <c r="I26" s="296"/>
      <c r="J26" s="310" t="s">
        <v>10</v>
      </c>
      <c r="K26" s="311"/>
      <c r="L26" s="125"/>
      <c r="M26" s="37"/>
      <c r="N26" s="38"/>
      <c r="O26" s="38"/>
    </row>
    <row r="27" spans="1:54" ht="6.6" customHeight="1" thickTop="1" x14ac:dyDescent="0.25">
      <c r="A27" s="18"/>
      <c r="B27" s="46"/>
      <c r="C27" s="196"/>
      <c r="D27" s="196"/>
      <c r="E27" s="196"/>
      <c r="F27" s="196"/>
      <c r="G27" s="196"/>
      <c r="H27" s="187"/>
      <c r="I27" s="196"/>
      <c r="J27" s="46"/>
      <c r="K27" s="46"/>
      <c r="L27" s="198"/>
      <c r="M27" s="39"/>
      <c r="N27" s="38"/>
      <c r="O27" s="38"/>
    </row>
    <row r="28" spans="1:54" ht="17.45" customHeight="1" x14ac:dyDescent="0.25">
      <c r="A28" s="18"/>
      <c r="B28" s="304" t="s">
        <v>53</v>
      </c>
      <c r="C28" s="305"/>
      <c r="D28" s="305"/>
      <c r="E28" s="305"/>
      <c r="F28" s="305"/>
      <c r="G28" s="306"/>
      <c r="H28" s="197"/>
      <c r="I28" s="304" t="s">
        <v>52</v>
      </c>
      <c r="J28" s="305"/>
      <c r="K28" s="305"/>
      <c r="L28" s="306"/>
      <c r="M28" s="61"/>
      <c r="N28" s="191"/>
      <c r="O28" s="38"/>
    </row>
    <row r="29" spans="1:54" s="50" customFormat="1" ht="4.1500000000000004" customHeight="1" thickBot="1" x14ac:dyDescent="0.3">
      <c r="A29" s="24"/>
      <c r="B29" s="62"/>
      <c r="C29" s="36"/>
      <c r="D29" s="36"/>
      <c r="E29" s="36"/>
      <c r="F29" s="36"/>
      <c r="G29" s="36"/>
      <c r="H29" s="186"/>
      <c r="I29" s="36"/>
      <c r="J29" s="62"/>
      <c r="K29" s="47"/>
      <c r="L29" s="169"/>
      <c r="M29" s="39"/>
      <c r="N29" s="39"/>
      <c r="O29" s="39"/>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9"/>
    </row>
    <row r="30" spans="1:54" s="23" customFormat="1" ht="18.600000000000001" customHeight="1" thickTop="1" thickBot="1" x14ac:dyDescent="0.3">
      <c r="A30" s="22"/>
      <c r="B30" s="167" t="s">
        <v>49</v>
      </c>
      <c r="C30" s="312"/>
      <c r="D30" s="313"/>
      <c r="E30" s="313"/>
      <c r="F30" s="313"/>
      <c r="G30" s="314"/>
      <c r="H30" s="55"/>
      <c r="I30" s="39"/>
      <c r="J30" s="39"/>
      <c r="K30" s="39"/>
      <c r="L30" s="39"/>
      <c r="M30" s="61"/>
      <c r="N30" s="40"/>
      <c r="O30" s="39"/>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4"/>
    </row>
    <row r="31" spans="1:54" s="50" customFormat="1" ht="4.1500000000000004" customHeight="1" thickTop="1" thickBot="1" x14ac:dyDescent="0.3">
      <c r="A31" s="24"/>
      <c r="B31" s="26"/>
      <c r="C31" s="25"/>
      <c r="D31" s="25"/>
      <c r="E31" s="25"/>
      <c r="F31" s="36"/>
      <c r="G31" s="36"/>
      <c r="H31" s="56"/>
      <c r="I31" s="36"/>
      <c r="J31" s="62"/>
      <c r="K31" s="47"/>
      <c r="L31" s="169"/>
      <c r="M31" s="39"/>
      <c r="N31" s="39"/>
      <c r="O31" s="39"/>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9"/>
    </row>
    <row r="32" spans="1:54" s="23" customFormat="1" ht="18" customHeight="1" thickTop="1" thickBot="1" x14ac:dyDescent="0.3">
      <c r="A32" s="24"/>
      <c r="B32" s="269" t="s">
        <v>38</v>
      </c>
      <c r="C32" s="270"/>
      <c r="D32" s="270"/>
      <c r="E32" s="271"/>
      <c r="F32" s="298"/>
      <c r="G32" s="299"/>
      <c r="H32" s="58"/>
      <c r="I32" s="248" t="s">
        <v>38</v>
      </c>
      <c r="J32" s="248"/>
      <c r="K32" s="248"/>
      <c r="L32" s="195"/>
      <c r="M32" s="61"/>
      <c r="N32" s="39"/>
      <c r="O32" s="39"/>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4"/>
    </row>
    <row r="33" spans="1:53" ht="4.1500000000000004" customHeight="1" thickTop="1" thickBot="1" x14ac:dyDescent="0.3">
      <c r="A33" s="44"/>
      <c r="B33" s="54"/>
      <c r="C33" s="75"/>
      <c r="D33" s="75"/>
      <c r="E33" s="76"/>
      <c r="F33" s="19"/>
      <c r="G33" s="19"/>
      <c r="H33" s="45"/>
      <c r="I33" s="159"/>
      <c r="J33" s="159"/>
      <c r="K33" s="160"/>
      <c r="L33" s="51"/>
      <c r="M33" s="39"/>
      <c r="N33" s="38"/>
      <c r="O33" s="38"/>
    </row>
    <row r="34" spans="1:53" ht="18" customHeight="1" thickTop="1" thickBot="1" x14ac:dyDescent="0.3">
      <c r="A34" s="84"/>
      <c r="B34" s="70"/>
      <c r="C34" s="249" t="s">
        <v>33</v>
      </c>
      <c r="D34" s="250"/>
      <c r="E34" s="251"/>
      <c r="F34" s="300"/>
      <c r="G34" s="301"/>
      <c r="H34" s="161"/>
      <c r="I34" s="249" t="s">
        <v>33</v>
      </c>
      <c r="J34" s="250"/>
      <c r="K34" s="251"/>
      <c r="L34" s="192"/>
      <c r="M34" s="39"/>
      <c r="N34" s="38"/>
      <c r="O34" s="38"/>
    </row>
    <row r="35" spans="1:53" ht="3.6" customHeight="1" thickTop="1" thickBot="1" x14ac:dyDescent="0.3">
      <c r="A35" s="44"/>
      <c r="B35" s="54"/>
      <c r="C35" s="75"/>
      <c r="D35" s="75"/>
      <c r="E35" s="76"/>
      <c r="F35" s="19"/>
      <c r="G35" s="19"/>
      <c r="H35" s="45"/>
      <c r="I35" s="159"/>
      <c r="J35" s="159"/>
      <c r="K35" s="51"/>
      <c r="L35" s="51"/>
      <c r="M35" s="37"/>
      <c r="N35" s="38"/>
      <c r="O35" s="38"/>
    </row>
    <row r="36" spans="1:53" ht="17.45" customHeight="1" thickTop="1" thickBot="1" x14ac:dyDescent="0.3">
      <c r="A36" s="44"/>
      <c r="B36" s="249" t="s">
        <v>34</v>
      </c>
      <c r="C36" s="250"/>
      <c r="D36" s="250"/>
      <c r="E36" s="251"/>
      <c r="F36" s="302"/>
      <c r="G36" s="303"/>
      <c r="H36" s="59"/>
      <c r="I36" s="269" t="s">
        <v>34</v>
      </c>
      <c r="J36" s="270"/>
      <c r="K36" s="271"/>
      <c r="L36" s="193"/>
      <c r="M36" s="61"/>
      <c r="N36" s="53"/>
    </row>
    <row r="37" spans="1:53" s="50" customFormat="1" ht="3.75" customHeight="1" thickTop="1" x14ac:dyDescent="0.25">
      <c r="A37" s="24"/>
      <c r="B37" s="71"/>
      <c r="C37" s="72"/>
      <c r="D37" s="72"/>
      <c r="E37" s="254"/>
      <c r="F37" s="255"/>
      <c r="G37" s="256"/>
      <c r="H37" s="57"/>
      <c r="I37" s="24"/>
      <c r="J37" s="51"/>
      <c r="K37" s="105"/>
      <c r="L37" s="105"/>
      <c r="M37" s="61"/>
      <c r="N37" s="39"/>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9"/>
    </row>
    <row r="38" spans="1:53" ht="14.45" hidden="1" customHeight="1" x14ac:dyDescent="0.25">
      <c r="B38" s="6"/>
      <c r="C38" s="267" t="s">
        <v>8</v>
      </c>
      <c r="D38" s="267"/>
      <c r="E38" s="267"/>
      <c r="F38" s="267"/>
      <c r="G38" s="267"/>
      <c r="H38" s="74"/>
      <c r="I38" s="297"/>
      <c r="J38" s="297"/>
      <c r="K38" s="297"/>
      <c r="L38" s="297"/>
      <c r="M38" s="17"/>
      <c r="N38" s="107"/>
      <c r="P38"/>
      <c r="AZ38" s="29"/>
      <c r="BA38" s="30"/>
    </row>
    <row r="39" spans="1:53" ht="33" customHeight="1" x14ac:dyDescent="0.25">
      <c r="B39" s="20"/>
      <c r="C39" s="213" t="s">
        <v>36</v>
      </c>
      <c r="D39" s="288" t="s">
        <v>11</v>
      </c>
      <c r="E39" s="288"/>
      <c r="F39" s="289" t="s">
        <v>12</v>
      </c>
      <c r="G39" s="289"/>
      <c r="H39" s="162"/>
      <c r="I39" s="20"/>
      <c r="J39" s="213" t="s">
        <v>36</v>
      </c>
      <c r="K39" s="213" t="s">
        <v>11</v>
      </c>
      <c r="L39" s="214" t="s">
        <v>12</v>
      </c>
      <c r="M39" s="61"/>
      <c r="N39" s="188"/>
      <c r="P39"/>
      <c r="AZ39" s="29"/>
      <c r="BA39" s="30"/>
    </row>
    <row r="40" spans="1:53" ht="13.15" customHeight="1" x14ac:dyDescent="0.25">
      <c r="B40" s="194" t="s">
        <v>13</v>
      </c>
      <c r="C40" s="82" t="str">
        <f>IF(OR(F32="",F34="",F36="",L26=""),"",IF(OR(F32=0,F32&lt;13),F32,IF(F32&gt;12,12,"")))</f>
        <v/>
      </c>
      <c r="D40" s="290" t="str">
        <f>IF(OR(F32="",F34="",F36="",L26=""),"",IF(C40&lt;12,F36,""))</f>
        <v/>
      </c>
      <c r="E40" s="290"/>
      <c r="F40" s="268">
        <f>IF(OR(C40="",D40=""),0,(12-C40)*F34*D40)</f>
        <v>0</v>
      </c>
      <c r="G40" s="268"/>
      <c r="H40" s="163"/>
      <c r="I40" s="194" t="s">
        <v>13</v>
      </c>
      <c r="J40" s="82" t="str">
        <f>IF(OR(L32="",L34="",L36="",L26=""),"",IF(OR(L32=0,L32&lt;13),L32,IF(L32&gt;12,12,"")))</f>
        <v/>
      </c>
      <c r="K40" s="215" t="str">
        <f>IF(OR(L32="",L34="",L36="",L26=""),"",IF(J40&lt;12,L36,""))</f>
        <v/>
      </c>
      <c r="L40" s="211">
        <f>IF(OR(J40="",K40=""),0,(12-J40)*L34*K40)</f>
        <v>0</v>
      </c>
      <c r="M40" s="61"/>
      <c r="N40" s="165"/>
      <c r="P40"/>
      <c r="AZ40" s="29"/>
      <c r="BA40" s="30"/>
    </row>
    <row r="41" spans="1:53" ht="13.15" customHeight="1" x14ac:dyDescent="0.25">
      <c r="B41" s="194" t="s">
        <v>14</v>
      </c>
      <c r="C41" s="82" t="str">
        <f>IF(OR(F32="",F34="",F36="",L26=""),"",IF(OR(F32=0,F32&lt;13),0,IF(F32&gt;24,12,F32-12)))</f>
        <v/>
      </c>
      <c r="D41" s="287" t="str">
        <f>IF(OR(F32="",F34="",F36="",L26=""),"",IF(C41=12,"",IF(D40&lt;&gt;"",D40*1.01,F36)))</f>
        <v/>
      </c>
      <c r="E41" s="287"/>
      <c r="F41" s="268">
        <f>IF(OR(C41="",D41=""),0,(12-C41)*F34*D41)</f>
        <v>0</v>
      </c>
      <c r="G41" s="268"/>
      <c r="H41" s="163"/>
      <c r="I41" s="194" t="s">
        <v>14</v>
      </c>
      <c r="J41" s="82" t="str">
        <f>IF(OR(L32="",L34="",L36="",L26=""),"",IF(OR(L32=0,L32&lt;13),0,IF(L32&gt;24,12,L32-12)))</f>
        <v/>
      </c>
      <c r="K41" s="212" t="str">
        <f>IF(OR(L32="",L34="",L36="",L26=""),"",IF(J41=12,"",IF(K40&lt;&gt;"",K40*1.01,L36)))</f>
        <v/>
      </c>
      <c r="L41" s="211">
        <f>IF(OR(J41="",K41=""),0,(12-J41)*L34*K41)</f>
        <v>0</v>
      </c>
      <c r="M41" s="61"/>
      <c r="N41" s="165"/>
      <c r="P41"/>
      <c r="AZ41" s="29"/>
      <c r="BA41" s="30"/>
    </row>
    <row r="42" spans="1:53" ht="13.15" customHeight="1" x14ac:dyDescent="0.25">
      <c r="B42" s="194" t="s">
        <v>15</v>
      </c>
      <c r="C42" s="82" t="str">
        <f>IF(OR(F32="",F34="",F36="",L26=""),"",IF(OR(F32=0,F32&lt;25),0,F32-24))</f>
        <v/>
      </c>
      <c r="D42" s="287" t="str">
        <f>IF(OR(F32="",F34="",F36="",L26=""),"",IF(C42=12,"",IF(D41&lt;&gt;"",D41*1.01,F36)))</f>
        <v/>
      </c>
      <c r="E42" s="287"/>
      <c r="F42" s="268">
        <f>IF(OR(C42="",D42=""),0,(12-C42)*F34*D42)</f>
        <v>0</v>
      </c>
      <c r="G42" s="268"/>
      <c r="H42" s="163"/>
      <c r="I42" s="194" t="s">
        <v>15</v>
      </c>
      <c r="J42" s="82" t="str">
        <f>IF(OR(L32="",L34="",L36="",L26=""),"",IF(OR(L32=0,L32&lt;25),0,L32-24))</f>
        <v/>
      </c>
      <c r="K42" s="212" t="str">
        <f>IF(OR(L32="",L34="",L36="",L26=""),"",IF(J42=12,"",IF(K41&lt;&gt;"",K41*1.01,L36)))</f>
        <v/>
      </c>
      <c r="L42" s="211">
        <f>IF(OR(J42="",K42=""),0,(12-J42)*L34*K42)</f>
        <v>0</v>
      </c>
      <c r="M42" s="61"/>
      <c r="N42" s="165"/>
      <c r="P42"/>
      <c r="AZ42" s="29"/>
      <c r="BA42" s="30"/>
    </row>
    <row r="43" spans="1:53" ht="13.15" customHeight="1" x14ac:dyDescent="0.25">
      <c r="B43" s="194" t="s">
        <v>16</v>
      </c>
      <c r="C43" s="83"/>
      <c r="D43" s="257" t="str">
        <f>IF(OR(F32="",F34="",F36="",L26=""),"",IF(D42="",F36,D42*1.01))</f>
        <v/>
      </c>
      <c r="E43" s="257"/>
      <c r="F43" s="258">
        <f>IF(D43="",0,D43*$F$34*12)</f>
        <v>0</v>
      </c>
      <c r="G43" s="258"/>
      <c r="H43" s="163"/>
      <c r="I43" s="194" t="s">
        <v>16</v>
      </c>
      <c r="J43" s="83"/>
      <c r="K43" s="209" t="str">
        <f>IF(OR(L32="",L34="",L36="",L26=""),"",IF(K42="",L36,K42*1.01))</f>
        <v/>
      </c>
      <c r="L43" s="210">
        <f t="shared" ref="L43:L54" si="0">IF(K43="",0,K43*$F$34*12)</f>
        <v>0</v>
      </c>
      <c r="M43" s="61"/>
      <c r="N43" s="165"/>
      <c r="P43"/>
      <c r="AZ43" s="29"/>
      <c r="BA43" s="30"/>
    </row>
    <row r="44" spans="1:53" ht="13.15" customHeight="1" x14ac:dyDescent="0.25">
      <c r="B44" s="194" t="s">
        <v>17</v>
      </c>
      <c r="C44" s="83"/>
      <c r="D44" s="257" t="str">
        <f>IF(D43="","",D43*1.01)</f>
        <v/>
      </c>
      <c r="E44" s="257"/>
      <c r="F44" s="258">
        <f>IF(D44="",0,D44*$F$34*12)</f>
        <v>0</v>
      </c>
      <c r="G44" s="258"/>
      <c r="H44" s="163"/>
      <c r="I44" s="194" t="s">
        <v>17</v>
      </c>
      <c r="J44" s="83"/>
      <c r="K44" s="209" t="str">
        <f>IF(K43="","",K43*1.01)</f>
        <v/>
      </c>
      <c r="L44" s="210">
        <f t="shared" si="0"/>
        <v>0</v>
      </c>
      <c r="M44" s="61"/>
      <c r="N44" s="165"/>
      <c r="P44"/>
      <c r="AZ44" s="29"/>
      <c r="BA44" s="30"/>
    </row>
    <row r="45" spans="1:53" ht="13.15" customHeight="1" x14ac:dyDescent="0.25">
      <c r="B45" s="194" t="s">
        <v>18</v>
      </c>
      <c r="C45" s="83"/>
      <c r="D45" s="257" t="str">
        <f t="shared" ref="D45:D54" si="1">IF(D44="","",D44*1.01)</f>
        <v/>
      </c>
      <c r="E45" s="257"/>
      <c r="F45" s="258">
        <f t="shared" ref="F45:F54" si="2">IF(D45="",0,D45*$F$34*12)</f>
        <v>0</v>
      </c>
      <c r="G45" s="258"/>
      <c r="H45" s="163"/>
      <c r="I45" s="194" t="s">
        <v>18</v>
      </c>
      <c r="J45" s="83"/>
      <c r="K45" s="209" t="str">
        <f t="shared" ref="K45:K54" si="3">IF(K44="","",K44*1.01)</f>
        <v/>
      </c>
      <c r="L45" s="210">
        <f t="shared" si="0"/>
        <v>0</v>
      </c>
      <c r="M45" s="61"/>
      <c r="N45" s="165"/>
      <c r="P45"/>
      <c r="AZ45" s="29"/>
      <c r="BA45" s="30"/>
    </row>
    <row r="46" spans="1:53" ht="13.15" customHeight="1" x14ac:dyDescent="0.25">
      <c r="B46" s="194" t="s">
        <v>19</v>
      </c>
      <c r="C46" s="83"/>
      <c r="D46" s="257" t="str">
        <f t="shared" si="1"/>
        <v/>
      </c>
      <c r="E46" s="257"/>
      <c r="F46" s="258">
        <f t="shared" si="2"/>
        <v>0</v>
      </c>
      <c r="G46" s="258"/>
      <c r="H46" s="163"/>
      <c r="I46" s="194" t="s">
        <v>19</v>
      </c>
      <c r="J46" s="83"/>
      <c r="K46" s="209" t="str">
        <f t="shared" si="3"/>
        <v/>
      </c>
      <c r="L46" s="210">
        <f t="shared" si="0"/>
        <v>0</v>
      </c>
      <c r="M46" s="61"/>
      <c r="N46" s="165"/>
      <c r="P46"/>
      <c r="AZ46" s="29"/>
      <c r="BA46" s="30"/>
    </row>
    <row r="47" spans="1:53" ht="13.15" customHeight="1" x14ac:dyDescent="0.25">
      <c r="B47" s="194" t="s">
        <v>20</v>
      </c>
      <c r="C47" s="83"/>
      <c r="D47" s="257" t="str">
        <f t="shared" si="1"/>
        <v/>
      </c>
      <c r="E47" s="257"/>
      <c r="F47" s="258">
        <f t="shared" si="2"/>
        <v>0</v>
      </c>
      <c r="G47" s="258"/>
      <c r="H47" s="163"/>
      <c r="I47" s="194" t="s">
        <v>20</v>
      </c>
      <c r="J47" s="83"/>
      <c r="K47" s="209" t="str">
        <f t="shared" si="3"/>
        <v/>
      </c>
      <c r="L47" s="210">
        <f t="shared" si="0"/>
        <v>0</v>
      </c>
      <c r="M47" s="61"/>
      <c r="N47" s="165"/>
      <c r="P47"/>
      <c r="AZ47" s="29"/>
      <c r="BA47" s="30"/>
    </row>
    <row r="48" spans="1:53" ht="13.15" customHeight="1" x14ac:dyDescent="0.25">
      <c r="B48" s="194" t="s">
        <v>21</v>
      </c>
      <c r="C48" s="83"/>
      <c r="D48" s="257" t="str">
        <f t="shared" si="1"/>
        <v/>
      </c>
      <c r="E48" s="257"/>
      <c r="F48" s="258">
        <f t="shared" si="2"/>
        <v>0</v>
      </c>
      <c r="G48" s="258"/>
      <c r="H48" s="163"/>
      <c r="I48" s="194" t="s">
        <v>21</v>
      </c>
      <c r="J48" s="83"/>
      <c r="K48" s="209" t="str">
        <f t="shared" si="3"/>
        <v/>
      </c>
      <c r="L48" s="210">
        <f t="shared" si="0"/>
        <v>0</v>
      </c>
      <c r="M48" s="61"/>
      <c r="N48" s="165"/>
      <c r="P48"/>
      <c r="AZ48" s="29"/>
      <c r="BA48" s="30"/>
    </row>
    <row r="49" spans="1:53" ht="13.15" customHeight="1" x14ac:dyDescent="0.25">
      <c r="B49" s="194" t="s">
        <v>22</v>
      </c>
      <c r="C49" s="83"/>
      <c r="D49" s="257" t="str">
        <f t="shared" si="1"/>
        <v/>
      </c>
      <c r="E49" s="257"/>
      <c r="F49" s="258">
        <f t="shared" si="2"/>
        <v>0</v>
      </c>
      <c r="G49" s="258"/>
      <c r="H49" s="163"/>
      <c r="I49" s="194" t="s">
        <v>22</v>
      </c>
      <c r="J49" s="83"/>
      <c r="K49" s="209" t="str">
        <f t="shared" si="3"/>
        <v/>
      </c>
      <c r="L49" s="210">
        <f t="shared" si="0"/>
        <v>0</v>
      </c>
      <c r="M49" s="61"/>
      <c r="N49" s="165"/>
      <c r="P49"/>
      <c r="AZ49" s="29"/>
      <c r="BA49" s="30"/>
    </row>
    <row r="50" spans="1:53" ht="13.15" customHeight="1" x14ac:dyDescent="0.25">
      <c r="B50" s="194" t="s">
        <v>23</v>
      </c>
      <c r="C50" s="83"/>
      <c r="D50" s="257" t="str">
        <f t="shared" si="1"/>
        <v/>
      </c>
      <c r="E50" s="257"/>
      <c r="F50" s="258">
        <f t="shared" si="2"/>
        <v>0</v>
      </c>
      <c r="G50" s="258"/>
      <c r="H50" s="163"/>
      <c r="I50" s="194" t="s">
        <v>23</v>
      </c>
      <c r="J50" s="83"/>
      <c r="K50" s="209" t="str">
        <f t="shared" si="3"/>
        <v/>
      </c>
      <c r="L50" s="210">
        <f t="shared" si="0"/>
        <v>0</v>
      </c>
      <c r="M50" s="61"/>
      <c r="N50" s="165"/>
      <c r="P50"/>
      <c r="AZ50" s="29"/>
      <c r="BA50" s="30"/>
    </row>
    <row r="51" spans="1:53" ht="13.15" customHeight="1" x14ac:dyDescent="0.25">
      <c r="B51" s="194" t="s">
        <v>24</v>
      </c>
      <c r="C51" s="83"/>
      <c r="D51" s="257" t="str">
        <f t="shared" si="1"/>
        <v/>
      </c>
      <c r="E51" s="257"/>
      <c r="F51" s="258">
        <f t="shared" si="2"/>
        <v>0</v>
      </c>
      <c r="G51" s="258"/>
      <c r="H51" s="163"/>
      <c r="I51" s="194" t="s">
        <v>24</v>
      </c>
      <c r="J51" s="83"/>
      <c r="K51" s="209" t="str">
        <f t="shared" si="3"/>
        <v/>
      </c>
      <c r="L51" s="210">
        <f t="shared" si="0"/>
        <v>0</v>
      </c>
      <c r="M51" s="61"/>
      <c r="N51" s="165"/>
      <c r="P51"/>
      <c r="AZ51" s="29"/>
      <c r="BA51" s="30"/>
    </row>
    <row r="52" spans="1:53" ht="13.15" customHeight="1" x14ac:dyDescent="0.25">
      <c r="B52" s="194" t="s">
        <v>25</v>
      </c>
      <c r="C52" s="83"/>
      <c r="D52" s="257" t="str">
        <f t="shared" si="1"/>
        <v/>
      </c>
      <c r="E52" s="257"/>
      <c r="F52" s="258">
        <f t="shared" si="2"/>
        <v>0</v>
      </c>
      <c r="G52" s="258"/>
      <c r="H52" s="163"/>
      <c r="I52" s="194" t="s">
        <v>25</v>
      </c>
      <c r="J52" s="83"/>
      <c r="K52" s="209" t="str">
        <f t="shared" si="3"/>
        <v/>
      </c>
      <c r="L52" s="210">
        <f t="shared" si="0"/>
        <v>0</v>
      </c>
      <c r="M52" s="61"/>
      <c r="N52" s="165"/>
      <c r="P52"/>
      <c r="AZ52" s="29"/>
      <c r="BA52" s="30"/>
    </row>
    <row r="53" spans="1:53" ht="13.15" customHeight="1" x14ac:dyDescent="0.25">
      <c r="B53" s="194" t="s">
        <v>26</v>
      </c>
      <c r="C53" s="83"/>
      <c r="D53" s="257" t="str">
        <f t="shared" si="1"/>
        <v/>
      </c>
      <c r="E53" s="257"/>
      <c r="F53" s="258">
        <f t="shared" si="2"/>
        <v>0</v>
      </c>
      <c r="G53" s="258"/>
      <c r="H53" s="163"/>
      <c r="I53" s="194" t="s">
        <v>26</v>
      </c>
      <c r="J53" s="83"/>
      <c r="K53" s="209" t="str">
        <f t="shared" si="3"/>
        <v/>
      </c>
      <c r="L53" s="210">
        <f t="shared" si="0"/>
        <v>0</v>
      </c>
      <c r="M53" s="61"/>
      <c r="N53" s="165"/>
      <c r="P53"/>
      <c r="AZ53" s="29"/>
      <c r="BA53" s="30"/>
    </row>
    <row r="54" spans="1:53" ht="13.15" customHeight="1" thickBot="1" x14ac:dyDescent="0.3">
      <c r="B54" s="194" t="s">
        <v>27</v>
      </c>
      <c r="C54" s="83"/>
      <c r="D54" s="257" t="str">
        <f t="shared" si="1"/>
        <v/>
      </c>
      <c r="E54" s="257"/>
      <c r="F54" s="258">
        <f t="shared" si="2"/>
        <v>0</v>
      </c>
      <c r="G54" s="258"/>
      <c r="H54" s="163"/>
      <c r="I54" s="194" t="s">
        <v>27</v>
      </c>
      <c r="J54" s="83"/>
      <c r="K54" s="209" t="str">
        <f t="shared" si="3"/>
        <v/>
      </c>
      <c r="L54" s="210">
        <f t="shared" si="0"/>
        <v>0</v>
      </c>
      <c r="M54" s="61"/>
      <c r="N54" s="165"/>
      <c r="P54"/>
      <c r="AZ54" s="29"/>
      <c r="BA54" s="30"/>
    </row>
    <row r="55" spans="1:53" ht="16.5" thickBot="1" x14ac:dyDescent="0.3">
      <c r="B55" s="81" t="s">
        <v>35</v>
      </c>
      <c r="C55" s="262"/>
      <c r="D55" s="263"/>
      <c r="E55" s="263"/>
      <c r="F55" s="264">
        <f>IF(F54="","",SUM(F40:G54))</f>
        <v>0</v>
      </c>
      <c r="G55" s="265"/>
      <c r="H55" s="164"/>
      <c r="I55" s="81" t="s">
        <v>35</v>
      </c>
      <c r="J55" s="199"/>
      <c r="K55" s="200"/>
      <c r="L55" s="201">
        <f>IF(L54="","",SUM(L40:N54))</f>
        <v>0</v>
      </c>
      <c r="M55" s="61"/>
      <c r="N55" s="166"/>
      <c r="P55"/>
      <c r="AZ55" s="29"/>
      <c r="BA55" s="30"/>
    </row>
    <row r="56" spans="1:53" ht="16.149999999999999" customHeight="1" thickTop="1" thickBot="1" x14ac:dyDescent="0.3">
      <c r="A56" s="1"/>
      <c r="B56" s="77"/>
      <c r="C56" s="78" t="s">
        <v>28</v>
      </c>
      <c r="D56" s="252">
        <f>IF(F55&lt;&gt;"",NPV(0.01,F41,F42,F43,F44,F45,F46,F47,F48,F49,F50,F51,F52,F53,F54)+F40,"")</f>
        <v>0</v>
      </c>
      <c r="E56" s="252"/>
      <c r="F56" s="252"/>
      <c r="G56" s="253"/>
      <c r="H56" s="88"/>
      <c r="I56" s="77"/>
      <c r="J56" s="78" t="s">
        <v>28</v>
      </c>
      <c r="K56" s="252">
        <f>IF(L55&lt;&gt;"",NPV(0.01,L41,L42,L43,L44,L45,L46,L47,L48,L49,L50,L51,L52,L53,L54)+L40,"")</f>
        <v>0</v>
      </c>
      <c r="L56" s="253"/>
      <c r="M56" s="189"/>
      <c r="N56" s="190"/>
      <c r="P56"/>
      <c r="AZ56" s="29"/>
      <c r="BA56" s="30"/>
    </row>
    <row r="57" spans="1:53" ht="2.4500000000000002" customHeight="1" thickTop="1" x14ac:dyDescent="0.25">
      <c r="A57" s="1"/>
      <c r="B57" s="1"/>
      <c r="C57" s="15"/>
      <c r="D57" s="15"/>
      <c r="E57" s="15"/>
      <c r="F57" s="15"/>
      <c r="G57" s="15"/>
      <c r="H57" s="35"/>
      <c r="I57" s="15"/>
      <c r="J57" s="15"/>
      <c r="K57" s="15"/>
      <c r="L57" s="15"/>
      <c r="M57" s="184"/>
      <c r="N57" s="39"/>
      <c r="P57"/>
      <c r="AZ57" s="29"/>
      <c r="BA57" s="30"/>
    </row>
    <row r="58" spans="1:53" ht="13.15" customHeight="1" thickBot="1" x14ac:dyDescent="0.3">
      <c r="A58" s="11"/>
      <c r="B58" s="79" t="s">
        <v>37</v>
      </c>
      <c r="C58" s="245"/>
      <c r="D58" s="246"/>
      <c r="E58" s="246"/>
      <c r="F58" s="246"/>
      <c r="G58" s="247"/>
      <c r="H58" s="11"/>
      <c r="I58" s="11"/>
      <c r="J58" s="11"/>
      <c r="K58" s="11"/>
      <c r="L58" s="11"/>
      <c r="M58" s="61"/>
      <c r="N58" s="39"/>
    </row>
    <row r="59" spans="1:53" ht="43.5" customHeight="1" thickTop="1" thickBot="1" x14ac:dyDescent="0.3">
      <c r="B59" s="259"/>
      <c r="C59" s="260"/>
      <c r="D59" s="260"/>
      <c r="E59" s="260"/>
      <c r="F59" s="260"/>
      <c r="G59" s="260"/>
      <c r="H59" s="260"/>
      <c r="I59" s="260"/>
      <c r="J59" s="260"/>
      <c r="K59" s="260"/>
      <c r="L59" s="261"/>
      <c r="M59" s="37"/>
      <c r="N59" s="53"/>
    </row>
    <row r="60" spans="1:53" ht="4.9000000000000004" customHeight="1" thickTop="1" thickBot="1" x14ac:dyDescent="0.3">
      <c r="A60" s="1"/>
      <c r="B60" s="15"/>
      <c r="C60" s="15"/>
      <c r="D60" s="15"/>
      <c r="E60" s="15"/>
      <c r="F60" s="15"/>
      <c r="G60" s="15"/>
      <c r="H60" s="15"/>
      <c r="I60" s="15"/>
      <c r="J60" s="15"/>
      <c r="K60" s="15"/>
      <c r="L60" s="15"/>
      <c r="M60" s="37"/>
      <c r="N60" s="53"/>
    </row>
    <row r="61" spans="1:53" ht="16.5" thickTop="1" thickBot="1" x14ac:dyDescent="0.3">
      <c r="A61" s="1"/>
      <c r="B61" s="225"/>
      <c r="C61" s="89" t="s">
        <v>29</v>
      </c>
      <c r="D61" s="1"/>
      <c r="E61" s="1"/>
      <c r="F61" s="1"/>
      <c r="G61" s="1"/>
      <c r="H61" s="1"/>
      <c r="I61" s="1"/>
      <c r="J61" s="1"/>
      <c r="K61" s="1"/>
      <c r="L61" s="1"/>
      <c r="M61" s="37"/>
      <c r="N61" s="53"/>
    </row>
    <row r="62" spans="1:53" ht="15.75" thickTop="1" x14ac:dyDescent="0.25">
      <c r="A62" s="1"/>
      <c r="B62" s="1"/>
      <c r="C62" s="1"/>
      <c r="D62" s="1"/>
      <c r="E62" s="1"/>
      <c r="F62" s="1"/>
      <c r="G62" s="1"/>
      <c r="H62" s="1"/>
      <c r="I62" s="1"/>
      <c r="J62" s="1"/>
      <c r="K62" s="1"/>
      <c r="L62" s="1"/>
      <c r="M62" s="38"/>
      <c r="N62" s="38"/>
    </row>
    <row r="63" spans="1:53" ht="15" x14ac:dyDescent="0.25">
      <c r="A63" s="1"/>
      <c r="B63" s="1"/>
      <c r="C63" s="1"/>
      <c r="D63" s="1"/>
      <c r="E63" s="1"/>
      <c r="F63" s="1"/>
      <c r="G63" s="1"/>
      <c r="H63" s="1"/>
      <c r="I63" s="1"/>
      <c r="J63" s="1"/>
      <c r="K63" s="1"/>
      <c r="L63" s="1"/>
      <c r="M63" s="38"/>
      <c r="N63" s="38"/>
    </row>
    <row r="64" spans="1:53" ht="15" x14ac:dyDescent="0.25">
      <c r="A64" s="1"/>
      <c r="B64" s="1"/>
      <c r="C64" s="1"/>
      <c r="D64" s="1"/>
      <c r="E64" s="1"/>
      <c r="F64" s="1"/>
      <c r="G64" s="1"/>
      <c r="H64" s="1"/>
      <c r="I64" s="1"/>
      <c r="J64" s="1"/>
      <c r="K64" s="1"/>
      <c r="L64" s="1"/>
      <c r="M64" s="38"/>
      <c r="N64" s="38"/>
    </row>
    <row r="65" spans="1:14" ht="15" x14ac:dyDescent="0.25">
      <c r="A65" s="1"/>
      <c r="B65" s="1"/>
      <c r="C65" s="1"/>
      <c r="D65" s="1"/>
      <c r="E65" s="1"/>
      <c r="F65" s="1"/>
      <c r="G65" s="1"/>
      <c r="H65" s="1"/>
      <c r="I65" s="1"/>
      <c r="J65" s="1"/>
      <c r="K65" s="1"/>
      <c r="L65" s="1"/>
      <c r="M65" s="38"/>
      <c r="N65" s="38"/>
    </row>
    <row r="66" spans="1:14" ht="15" x14ac:dyDescent="0.25">
      <c r="A66" s="1"/>
      <c r="B66" s="1"/>
      <c r="C66" s="1"/>
      <c r="D66" s="1"/>
      <c r="E66" s="1"/>
      <c r="F66" s="1"/>
      <c r="G66" s="1"/>
      <c r="H66" s="1"/>
      <c r="I66" s="1"/>
      <c r="J66" s="1"/>
      <c r="K66" s="1"/>
      <c r="L66" s="1"/>
      <c r="M66" s="38"/>
      <c r="N66" s="38"/>
    </row>
    <row r="67" spans="1:14" ht="15" x14ac:dyDescent="0.25">
      <c r="A67" s="1"/>
      <c r="B67" s="1"/>
      <c r="C67" s="1"/>
      <c r="D67" s="1"/>
      <c r="E67" s="1"/>
      <c r="F67" s="1"/>
      <c r="G67" s="1"/>
      <c r="H67" s="1"/>
      <c r="I67" s="1"/>
      <c r="J67" s="1"/>
      <c r="K67" s="1"/>
      <c r="L67" s="1"/>
      <c r="M67" s="38"/>
      <c r="N67" s="38"/>
    </row>
    <row r="68" spans="1:14" ht="15" x14ac:dyDescent="0.25">
      <c r="A68" s="1"/>
      <c r="B68" s="1"/>
      <c r="C68" s="1"/>
      <c r="D68" s="1"/>
      <c r="E68" s="1"/>
      <c r="F68" s="1"/>
      <c r="G68" s="1"/>
      <c r="H68" s="1"/>
      <c r="I68" s="1"/>
      <c r="J68" s="1"/>
      <c r="K68" s="1"/>
      <c r="L68" s="1"/>
      <c r="M68" s="38"/>
      <c r="N68" s="38"/>
    </row>
    <row r="69" spans="1:14" ht="15" x14ac:dyDescent="0.25">
      <c r="A69" s="1"/>
      <c r="B69" s="1"/>
      <c r="C69" s="1"/>
      <c r="D69" s="1"/>
      <c r="E69" s="1"/>
      <c r="F69" s="1"/>
      <c r="G69" s="1"/>
      <c r="H69" s="1"/>
      <c r="I69" s="1"/>
      <c r="J69" s="1"/>
      <c r="K69" s="1"/>
      <c r="L69" s="1"/>
      <c r="M69" s="38"/>
      <c r="N69" s="38"/>
    </row>
    <row r="70" spans="1:14" ht="15" x14ac:dyDescent="0.25">
      <c r="A70" s="1"/>
      <c r="B70" s="1"/>
      <c r="C70" s="1"/>
      <c r="D70" s="1"/>
      <c r="E70" s="1"/>
      <c r="F70" s="1"/>
      <c r="G70" s="1"/>
      <c r="H70" s="1"/>
      <c r="I70" s="1"/>
      <c r="J70" s="1"/>
      <c r="K70" s="1"/>
      <c r="L70" s="1"/>
      <c r="M70" s="38"/>
      <c r="N70" s="38"/>
    </row>
    <row r="71" spans="1:14" ht="15" x14ac:dyDescent="0.25">
      <c r="A71" s="1"/>
      <c r="B71" s="1"/>
      <c r="C71" s="1"/>
      <c r="D71" s="1"/>
      <c r="E71" s="1"/>
      <c r="F71" s="1"/>
      <c r="G71" s="1"/>
      <c r="H71" s="1"/>
      <c r="I71" s="1"/>
      <c r="J71" s="1"/>
      <c r="K71" s="1"/>
      <c r="L71" s="1"/>
      <c r="M71" s="38"/>
      <c r="N71" s="38"/>
    </row>
    <row r="72" spans="1:14" ht="15" hidden="1" x14ac:dyDescent="0.25">
      <c r="A72" s="1"/>
      <c r="B72" s="1"/>
      <c r="C72" s="1"/>
      <c r="D72" s="1"/>
      <c r="E72" s="1"/>
      <c r="F72" s="1"/>
      <c r="G72" s="1"/>
      <c r="H72" s="1"/>
      <c r="I72" s="1"/>
      <c r="J72" s="1"/>
      <c r="K72" s="1"/>
      <c r="L72" s="1"/>
      <c r="M72" s="38"/>
      <c r="N72" s="38"/>
    </row>
    <row r="73" spans="1:14" ht="15" hidden="1" x14ac:dyDescent="0.25">
      <c r="A73" s="1"/>
      <c r="B73" s="1"/>
      <c r="C73" s="1"/>
      <c r="D73" s="1"/>
      <c r="E73" s="1"/>
      <c r="F73" s="1"/>
      <c r="G73" s="1"/>
      <c r="H73" s="1"/>
      <c r="I73" s="1"/>
      <c r="J73" s="1"/>
      <c r="K73" s="1"/>
      <c r="L73" s="1"/>
      <c r="M73" s="38"/>
      <c r="N73" s="38"/>
    </row>
    <row r="74" spans="1:14" ht="15" hidden="1" x14ac:dyDescent="0.25">
      <c r="A74" s="1"/>
      <c r="B74" s="1"/>
      <c r="C74" s="1"/>
      <c r="D74" s="1"/>
      <c r="E74" s="1"/>
      <c r="F74" s="1"/>
      <c r="G74" s="1"/>
      <c r="H74" s="1"/>
      <c r="I74" s="1"/>
      <c r="J74" s="1"/>
      <c r="K74" s="1"/>
      <c r="L74" s="1"/>
      <c r="M74" s="38"/>
      <c r="N74" s="38"/>
    </row>
    <row r="75" spans="1:14" ht="15" hidden="1" x14ac:dyDescent="0.25">
      <c r="A75" s="1"/>
      <c r="B75" s="1"/>
      <c r="C75" s="1"/>
      <c r="D75" s="1"/>
      <c r="E75" s="1"/>
      <c r="F75" s="1"/>
      <c r="G75" s="1"/>
      <c r="H75" s="1"/>
      <c r="I75" s="1"/>
      <c r="J75" s="1"/>
      <c r="K75" s="1"/>
      <c r="L75" s="1"/>
      <c r="M75" s="38"/>
      <c r="N75" s="38"/>
    </row>
    <row r="76" spans="1:14" ht="15" hidden="1" x14ac:dyDescent="0.25">
      <c r="A76" s="1"/>
      <c r="B76" s="1"/>
      <c r="C76" s="1"/>
      <c r="D76" s="1"/>
      <c r="E76" s="1"/>
      <c r="F76" s="1"/>
      <c r="G76" s="1"/>
      <c r="H76" s="1"/>
      <c r="I76" s="1"/>
      <c r="J76" s="1"/>
      <c r="K76" s="1"/>
      <c r="L76" s="1"/>
      <c r="M76" s="38"/>
      <c r="N76" s="38"/>
    </row>
    <row r="77" spans="1:14" ht="15" hidden="1" x14ac:dyDescent="0.25">
      <c r="A77" s="1"/>
      <c r="B77" s="1"/>
      <c r="C77" s="1"/>
      <c r="D77" s="1"/>
      <c r="E77" s="1"/>
      <c r="F77" s="1"/>
      <c r="G77" s="1"/>
      <c r="H77" s="1"/>
      <c r="I77" s="1"/>
      <c r="J77" s="1"/>
      <c r="K77" s="1"/>
      <c r="L77" s="1"/>
      <c r="M77" s="38"/>
      <c r="N77" s="38"/>
    </row>
    <row r="78" spans="1:14" ht="15" hidden="1" x14ac:dyDescent="0.25">
      <c r="A78" s="1"/>
      <c r="B78" s="1"/>
      <c r="C78" s="1"/>
      <c r="D78" s="1"/>
      <c r="E78" s="1"/>
      <c r="F78" s="1"/>
      <c r="G78" s="1"/>
      <c r="H78" s="1"/>
      <c r="I78" s="1"/>
      <c r="J78" s="1"/>
      <c r="K78" s="1"/>
      <c r="L78" s="1"/>
      <c r="M78" s="38"/>
      <c r="N78" s="38"/>
    </row>
    <row r="79" spans="1:14" ht="15" hidden="1" x14ac:dyDescent="0.25">
      <c r="A79" s="1"/>
      <c r="B79" s="1"/>
      <c r="C79" s="1"/>
      <c r="D79" s="1"/>
      <c r="E79" s="1"/>
      <c r="F79" s="1"/>
      <c r="G79" s="1"/>
      <c r="H79" s="1"/>
      <c r="I79" s="1"/>
      <c r="J79" s="1"/>
      <c r="K79" s="1"/>
      <c r="L79" s="1"/>
      <c r="M79" s="38"/>
      <c r="N79" s="38"/>
    </row>
    <row r="80" spans="1:14" ht="15" hidden="1" x14ac:dyDescent="0.25">
      <c r="A80" s="1"/>
      <c r="B80" s="1"/>
      <c r="C80" s="1"/>
      <c r="D80" s="1"/>
      <c r="E80" s="1"/>
      <c r="F80" s="1"/>
      <c r="G80" s="1"/>
      <c r="H80" s="1"/>
      <c r="I80" s="1"/>
      <c r="J80" s="1"/>
      <c r="K80" s="1"/>
      <c r="L80" s="1"/>
      <c r="M80" s="38"/>
      <c r="N80" s="38"/>
    </row>
    <row r="81" spans="1:14" ht="15" hidden="1" x14ac:dyDescent="0.25">
      <c r="A81" s="1"/>
      <c r="B81" s="1"/>
      <c r="C81" s="1"/>
      <c r="D81" s="1"/>
      <c r="E81" s="1"/>
      <c r="F81" s="1"/>
      <c r="G81" s="1"/>
      <c r="H81" s="1"/>
      <c r="I81" s="1"/>
      <c r="J81" s="1"/>
      <c r="K81" s="1"/>
      <c r="L81" s="1"/>
      <c r="M81" s="38"/>
      <c r="N81" s="38"/>
    </row>
    <row r="82" spans="1:14" ht="15" hidden="1" x14ac:dyDescent="0.25">
      <c r="A82" s="1"/>
      <c r="B82" s="1"/>
      <c r="C82" s="1"/>
      <c r="D82" s="1"/>
      <c r="E82" s="1"/>
      <c r="F82" s="1"/>
      <c r="G82" s="1"/>
      <c r="H82" s="1"/>
      <c r="I82" s="1"/>
      <c r="J82" s="1"/>
      <c r="K82" s="1"/>
      <c r="L82" s="1"/>
      <c r="M82" s="38"/>
      <c r="N82" s="38"/>
    </row>
    <row r="83" spans="1:14" ht="15" hidden="1" x14ac:dyDescent="0.25">
      <c r="A83" s="1"/>
      <c r="B83" s="1"/>
      <c r="C83" s="1"/>
      <c r="D83" s="1"/>
      <c r="E83" s="1"/>
      <c r="F83" s="1"/>
      <c r="G83" s="1"/>
      <c r="H83" s="1"/>
      <c r="I83" s="1"/>
      <c r="J83" s="1"/>
      <c r="K83" s="1"/>
      <c r="L83" s="1"/>
      <c r="M83" s="38"/>
      <c r="N83" s="38"/>
    </row>
    <row r="84" spans="1:14" ht="15" hidden="1" x14ac:dyDescent="0.25">
      <c r="A84" s="1"/>
      <c r="B84" s="1"/>
      <c r="C84" s="1"/>
      <c r="D84" s="1"/>
      <c r="E84" s="1"/>
      <c r="F84" s="1"/>
      <c r="G84" s="1"/>
      <c r="H84" s="1"/>
      <c r="I84" s="1"/>
      <c r="J84" s="1"/>
      <c r="K84" s="1"/>
      <c r="L84" s="1"/>
      <c r="M84" s="38"/>
      <c r="N84" s="38"/>
    </row>
    <row r="85" spans="1:14" ht="15" hidden="1" x14ac:dyDescent="0.25">
      <c r="A85" s="1"/>
      <c r="B85" s="1"/>
      <c r="C85" s="1"/>
      <c r="D85" s="1"/>
      <c r="E85" s="1"/>
      <c r="F85" s="1"/>
      <c r="G85" s="1"/>
      <c r="H85" s="1"/>
      <c r="I85" s="1"/>
      <c r="J85" s="1"/>
      <c r="K85" s="1"/>
      <c r="L85" s="1"/>
      <c r="M85" s="38"/>
      <c r="N85" s="38"/>
    </row>
    <row r="86" spans="1:14" ht="15" hidden="1" x14ac:dyDescent="0.25">
      <c r="A86" s="1"/>
      <c r="B86" s="1"/>
      <c r="C86" s="1"/>
      <c r="D86" s="1"/>
      <c r="E86" s="1"/>
      <c r="F86" s="1"/>
      <c r="G86" s="1"/>
      <c r="H86" s="1"/>
      <c r="I86" s="1"/>
      <c r="J86" s="1"/>
      <c r="K86" s="1"/>
      <c r="L86" s="1"/>
      <c r="M86" s="38"/>
      <c r="N86" s="38"/>
    </row>
    <row r="87" spans="1:14" ht="15" hidden="1" x14ac:dyDescent="0.25">
      <c r="A87" s="1"/>
      <c r="B87" s="1"/>
      <c r="C87" s="1"/>
      <c r="D87" s="1"/>
      <c r="E87" s="1"/>
      <c r="F87" s="1"/>
      <c r="G87" s="1"/>
      <c r="H87" s="1"/>
      <c r="I87" s="1"/>
      <c r="J87" s="1"/>
      <c r="K87" s="1"/>
      <c r="L87" s="1"/>
      <c r="M87" s="38"/>
      <c r="N87" s="38"/>
    </row>
    <row r="88" spans="1:14" ht="15" hidden="1" x14ac:dyDescent="0.25">
      <c r="A88" s="1"/>
      <c r="B88" s="1"/>
      <c r="C88" s="1"/>
      <c r="D88" s="1"/>
      <c r="E88" s="1"/>
      <c r="F88" s="1"/>
      <c r="G88" s="1"/>
      <c r="H88" s="1"/>
      <c r="I88" s="1"/>
      <c r="J88" s="1"/>
      <c r="K88" s="1"/>
      <c r="L88" s="1"/>
      <c r="M88" s="38"/>
      <c r="N88" s="38"/>
    </row>
    <row r="89" spans="1:14" ht="15" hidden="1" x14ac:dyDescent="0.25">
      <c r="A89" s="1"/>
      <c r="B89" s="1"/>
      <c r="C89" s="1"/>
      <c r="D89" s="1"/>
      <c r="E89" s="1"/>
      <c r="F89" s="1"/>
      <c r="G89" s="1"/>
      <c r="H89" s="1"/>
      <c r="I89" s="1"/>
      <c r="J89" s="1"/>
      <c r="K89" s="1"/>
      <c r="L89" s="1"/>
      <c r="M89" s="38"/>
      <c r="N89" s="38"/>
    </row>
    <row r="90" spans="1:14" ht="15" hidden="1" x14ac:dyDescent="0.25">
      <c r="A90" s="1"/>
      <c r="B90" s="1"/>
      <c r="C90" s="1"/>
      <c r="D90" s="1"/>
      <c r="E90" s="1"/>
      <c r="F90" s="1"/>
      <c r="G90" s="1"/>
      <c r="H90" s="1"/>
      <c r="I90" s="1"/>
      <c r="J90" s="1"/>
      <c r="K90" s="1"/>
      <c r="L90" s="1"/>
      <c r="M90" s="38"/>
      <c r="N90" s="38"/>
    </row>
    <row r="91" spans="1:14" ht="15" hidden="1" x14ac:dyDescent="0.25">
      <c r="A91" s="1"/>
      <c r="B91" s="1"/>
      <c r="C91" s="1"/>
      <c r="D91" s="1"/>
      <c r="E91" s="1"/>
      <c r="F91" s="1"/>
      <c r="G91" s="1"/>
      <c r="H91" s="1"/>
      <c r="I91" s="1"/>
      <c r="J91" s="1"/>
      <c r="K91" s="1"/>
      <c r="L91" s="1"/>
      <c r="M91" s="38"/>
      <c r="N91" s="38"/>
    </row>
    <row r="92" spans="1:14" ht="15" hidden="1" x14ac:dyDescent="0.25">
      <c r="A92" s="1"/>
      <c r="B92" s="1"/>
      <c r="C92" s="1"/>
      <c r="D92" s="1"/>
      <c r="E92" s="1"/>
      <c r="F92" s="1"/>
      <c r="G92" s="1"/>
      <c r="H92" s="1"/>
      <c r="I92" s="1"/>
      <c r="J92" s="1"/>
      <c r="K92" s="1"/>
      <c r="L92" s="1"/>
      <c r="M92" s="38"/>
      <c r="N92" s="38"/>
    </row>
    <row r="93" spans="1:14" ht="15" hidden="1" x14ac:dyDescent="0.25">
      <c r="A93" s="1"/>
      <c r="B93" s="1"/>
      <c r="C93" s="1"/>
      <c r="D93" s="1"/>
      <c r="E93" s="1"/>
      <c r="F93" s="1"/>
      <c r="G93" s="1"/>
      <c r="H93" s="1"/>
      <c r="I93" s="1"/>
      <c r="J93" s="1"/>
      <c r="K93" s="1"/>
      <c r="L93" s="1"/>
      <c r="M93" s="38"/>
      <c r="N93" s="38"/>
    </row>
    <row r="94" spans="1:14" ht="15" hidden="1" x14ac:dyDescent="0.25">
      <c r="A94" s="1"/>
      <c r="B94" s="1"/>
      <c r="C94" s="1"/>
      <c r="D94" s="1"/>
      <c r="E94" s="1"/>
      <c r="F94" s="1"/>
      <c r="G94" s="1"/>
      <c r="H94" s="1"/>
      <c r="I94" s="1"/>
      <c r="J94" s="1"/>
      <c r="K94" s="1"/>
      <c r="L94" s="1"/>
      <c r="M94" s="38"/>
      <c r="N94" s="38"/>
    </row>
    <row r="95" spans="1:14" ht="15" hidden="1" x14ac:dyDescent="0.25">
      <c r="A95" s="1"/>
      <c r="B95" s="1"/>
      <c r="C95" s="1"/>
      <c r="D95" s="1"/>
      <c r="E95" s="1"/>
      <c r="F95" s="1"/>
      <c r="G95" s="1"/>
      <c r="H95" s="1"/>
      <c r="I95" s="1"/>
      <c r="J95" s="1"/>
      <c r="K95" s="1"/>
      <c r="L95" s="1"/>
      <c r="M95" s="38"/>
      <c r="N95" s="38"/>
    </row>
    <row r="96" spans="1:14" ht="15" hidden="1" x14ac:dyDescent="0.25">
      <c r="A96" s="1"/>
      <c r="B96" s="1"/>
      <c r="C96" s="1"/>
      <c r="D96" s="1"/>
      <c r="E96" s="1"/>
      <c r="F96" s="1"/>
      <c r="G96" s="1"/>
      <c r="H96" s="1"/>
      <c r="I96" s="1"/>
      <c r="J96" s="1"/>
      <c r="K96" s="1"/>
      <c r="L96" s="1"/>
      <c r="M96" s="38"/>
      <c r="N96" s="38"/>
    </row>
    <row r="97" spans="1:14" ht="15" hidden="1" x14ac:dyDescent="0.25">
      <c r="A97" s="1"/>
      <c r="B97" s="1"/>
      <c r="C97" s="1"/>
      <c r="D97" s="1"/>
      <c r="E97" s="1"/>
      <c r="F97" s="1"/>
      <c r="G97" s="1"/>
      <c r="H97" s="1"/>
      <c r="I97" s="1"/>
      <c r="J97" s="1"/>
      <c r="K97" s="1"/>
      <c r="L97" s="1"/>
      <c r="M97" s="38"/>
      <c r="N97" s="38"/>
    </row>
    <row r="98" spans="1:14" ht="15" hidden="1" x14ac:dyDescent="0.25">
      <c r="A98" s="1"/>
      <c r="B98" s="1"/>
      <c r="C98" s="1"/>
      <c r="D98" s="1"/>
      <c r="E98" s="1"/>
      <c r="F98" s="1"/>
      <c r="G98" s="1"/>
      <c r="H98" s="1"/>
      <c r="I98" s="1"/>
      <c r="J98" s="1"/>
      <c r="K98" s="1"/>
      <c r="L98" s="1"/>
      <c r="M98" s="38"/>
      <c r="N98" s="38"/>
    </row>
    <row r="99" spans="1:14" ht="15" hidden="1" x14ac:dyDescent="0.25">
      <c r="A99" s="1"/>
      <c r="B99" s="1"/>
      <c r="C99" s="1"/>
      <c r="D99" s="1"/>
      <c r="E99" s="1"/>
      <c r="F99" s="1"/>
      <c r="G99" s="1"/>
      <c r="H99" s="1"/>
      <c r="I99" s="1"/>
      <c r="J99" s="1"/>
      <c r="K99" s="1"/>
      <c r="L99" s="1"/>
      <c r="M99" s="38"/>
      <c r="N99" s="38"/>
    </row>
    <row r="100" spans="1:14" ht="15" hidden="1" x14ac:dyDescent="0.25">
      <c r="A100" s="1"/>
      <c r="B100" s="1"/>
      <c r="C100" s="1"/>
      <c r="D100" s="1"/>
      <c r="E100" s="1"/>
      <c r="F100" s="1"/>
      <c r="G100" s="1"/>
      <c r="H100" s="1"/>
      <c r="I100" s="1"/>
      <c r="J100" s="1"/>
      <c r="K100" s="1"/>
      <c r="L100" s="1"/>
      <c r="M100" s="38"/>
      <c r="N100" s="38"/>
    </row>
    <row r="101" spans="1:14" ht="15" hidden="1" x14ac:dyDescent="0.25">
      <c r="A101" s="1"/>
      <c r="B101" s="1"/>
      <c r="C101" s="1"/>
      <c r="D101" s="1"/>
      <c r="E101" s="1"/>
      <c r="F101" s="1"/>
      <c r="G101" s="1"/>
      <c r="H101" s="1"/>
      <c r="I101" s="1"/>
      <c r="J101" s="1"/>
      <c r="K101" s="1"/>
      <c r="L101" s="1"/>
      <c r="M101" s="38"/>
      <c r="N101" s="38"/>
    </row>
    <row r="102" spans="1:14" ht="15" hidden="1" x14ac:dyDescent="0.25">
      <c r="A102" s="1"/>
      <c r="B102" s="1"/>
      <c r="C102" s="1"/>
      <c r="D102" s="1"/>
      <c r="E102" s="1"/>
      <c r="F102" s="1"/>
      <c r="G102" s="1"/>
      <c r="H102" s="1"/>
      <c r="I102" s="1"/>
      <c r="J102" s="1"/>
      <c r="K102" s="1"/>
      <c r="L102" s="1"/>
      <c r="M102" s="38"/>
      <c r="N102" s="38"/>
    </row>
    <row r="103" spans="1:14" ht="15" hidden="1" x14ac:dyDescent="0.25">
      <c r="A103" s="1"/>
      <c r="B103" s="1"/>
      <c r="C103" s="1"/>
      <c r="D103" s="1"/>
      <c r="E103" s="1"/>
      <c r="F103" s="1"/>
      <c r="G103" s="1"/>
      <c r="H103" s="1"/>
      <c r="I103" s="1"/>
      <c r="J103" s="1"/>
      <c r="K103" s="1"/>
      <c r="L103" s="1"/>
      <c r="M103" s="38"/>
      <c r="N103" s="38"/>
    </row>
    <row r="104" spans="1:14" ht="15" hidden="1" x14ac:dyDescent="0.25">
      <c r="A104" s="1"/>
      <c r="B104" s="1"/>
      <c r="C104" s="1"/>
      <c r="D104" s="1"/>
      <c r="E104" s="1"/>
      <c r="F104" s="1"/>
      <c r="G104" s="1"/>
      <c r="H104" s="1"/>
      <c r="I104" s="1"/>
      <c r="J104" s="1"/>
      <c r="K104" s="1"/>
      <c r="L104" s="1"/>
      <c r="M104" s="38"/>
      <c r="N104" s="38"/>
    </row>
    <row r="105" spans="1:14" ht="15" hidden="1" x14ac:dyDescent="0.25">
      <c r="A105" s="1"/>
      <c r="B105" s="1"/>
      <c r="C105" s="1"/>
      <c r="D105" s="1"/>
      <c r="E105" s="1"/>
      <c r="F105" s="1"/>
      <c r="G105" s="1"/>
      <c r="H105" s="1"/>
      <c r="I105" s="1"/>
      <c r="J105" s="1"/>
      <c r="K105" s="1"/>
      <c r="L105" s="1"/>
      <c r="M105" s="38"/>
      <c r="N105" s="38"/>
    </row>
    <row r="106" spans="1:14" ht="15" hidden="1" x14ac:dyDescent="0.25">
      <c r="A106" s="1"/>
      <c r="B106" s="1"/>
      <c r="C106" s="1"/>
      <c r="D106" s="1"/>
      <c r="E106" s="1"/>
      <c r="F106" s="1"/>
      <c r="G106" s="1"/>
      <c r="H106" s="1"/>
      <c r="I106" s="1"/>
      <c r="J106" s="1"/>
      <c r="K106" s="1"/>
      <c r="L106" s="1"/>
      <c r="M106" s="38"/>
      <c r="N106" s="38"/>
    </row>
  </sheetData>
  <sheetProtection algorithmName="SHA-512" hashValue="llnAiLqm2pWg5RjDj0uQnu4/lkLk07/GEODFMyjpown8uRFwa6xvi2onqdkltvd7Y1P3ZWyOZuNNAbIjLHmykQ==" saltValue="e1RviTHlk0C7gBP9LlzqsQ==" spinCount="100000" sheet="1" objects="1" scenarios="1"/>
  <mergeCells count="82">
    <mergeCell ref="B11:L11"/>
    <mergeCell ref="C4:L4"/>
    <mergeCell ref="C5:L5"/>
    <mergeCell ref="B7:L7"/>
    <mergeCell ref="B9:J9"/>
    <mergeCell ref="K9:L9"/>
    <mergeCell ref="B16:B17"/>
    <mergeCell ref="C16:F16"/>
    <mergeCell ref="H16:I16"/>
    <mergeCell ref="C17:F17"/>
    <mergeCell ref="H17:I17"/>
    <mergeCell ref="B14:B15"/>
    <mergeCell ref="C14:F14"/>
    <mergeCell ref="G14:L14"/>
    <mergeCell ref="C15:F15"/>
    <mergeCell ref="H15:I15"/>
    <mergeCell ref="J26:K26"/>
    <mergeCell ref="B18:B19"/>
    <mergeCell ref="C18:F18"/>
    <mergeCell ref="H18:I18"/>
    <mergeCell ref="C19:F19"/>
    <mergeCell ref="H19:I19"/>
    <mergeCell ref="D22:F22"/>
    <mergeCell ref="G22:J22"/>
    <mergeCell ref="D23:F23"/>
    <mergeCell ref="H23:I23"/>
    <mergeCell ref="D24:F24"/>
    <mergeCell ref="H24:I24"/>
    <mergeCell ref="C26:I26"/>
    <mergeCell ref="B28:G28"/>
    <mergeCell ref="I28:L28"/>
    <mergeCell ref="C30:G30"/>
    <mergeCell ref="B32:E32"/>
    <mergeCell ref="F32:G32"/>
    <mergeCell ref="I32:K32"/>
    <mergeCell ref="D40:E40"/>
    <mergeCell ref="F40:G40"/>
    <mergeCell ref="C34:E34"/>
    <mergeCell ref="F34:G34"/>
    <mergeCell ref="I34:K34"/>
    <mergeCell ref="B36:E36"/>
    <mergeCell ref="F36:G36"/>
    <mergeCell ref="I36:K36"/>
    <mergeCell ref="E37:G37"/>
    <mergeCell ref="C38:G38"/>
    <mergeCell ref="I38:L38"/>
    <mergeCell ref="D39:E39"/>
    <mergeCell ref="F39:G39"/>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D56:G56"/>
    <mergeCell ref="K56:L56"/>
    <mergeCell ref="C58:G58"/>
    <mergeCell ref="B59:L59"/>
    <mergeCell ref="D53:E53"/>
    <mergeCell ref="F53:G53"/>
    <mergeCell ref="D54:E54"/>
    <mergeCell ref="F54:G54"/>
    <mergeCell ref="C55:E55"/>
    <mergeCell ref="F55:G55"/>
  </mergeCells>
  <dataValidations count="6">
    <dataValidation type="list" allowBlank="1" showInputMessage="1" showErrorMessage="1" error="LAS CATEGORIAS DE LAS ESTACIONES SON: 2, 3, 4 Y 5." sqref="L27" xr:uid="{C9460BEC-C75A-4AD8-96C8-D73064B18033}">
      <formula1>$O$4:$U$4</formula1>
    </dataValidation>
    <dataValidation type="list" allowBlank="1" showInputMessage="1" showErrorMessage="1" sqref="L32 F32:G32" xr:uid="{8A277B3B-AEEB-4166-A7F7-C1CDFFE3E066}">
      <formula1>$Q$5:$BB$5</formula1>
    </dataValidation>
    <dataValidation type="list" allowBlank="1" showInputMessage="1" showErrorMessage="1" error="LAS CATEGORIAS DE LAS ESTACIONES SON: 2, 3, 4 Y 5." sqref="L26" xr:uid="{D9836730-1441-41E2-9EE4-49E1A14B9B1E}">
      <formula1>$Q$4:$V$4</formula1>
    </dataValidation>
    <dataValidation type="list" allowBlank="1" showInputMessage="1" showErrorMessage="1" sqref="C30:G30" xr:uid="{12992C08-0377-4999-B1C2-C7C5FFD6344E}">
      <formula1>$Q$9:$S$9</formula1>
    </dataValidation>
    <dataValidation type="list" allowBlank="1" showInputMessage="1" showErrorMessage="1" error="LAS CATEGORIAS DE LAS ESTACIONES SON: 2, 3, 4 Y 5." sqref="K29" xr:uid="{EC4081B5-59C5-4B95-AFDE-722B768B6DB8}">
      <formula1>$R$4:$U$4</formula1>
    </dataValidation>
    <dataValidation type="list" allowBlank="1" showInputMessage="1" showErrorMessage="1" error="LAS CATEGORIAS DE LAS ESTACIONES SON: 2, 3, 4 Y 5." sqref="K31" xr:uid="{B7089427-977A-444A-9A0E-C3082CE16F34}">
      <formula1>$S$5:$V$5</formula1>
    </dataValidation>
  </dataValidations>
  <printOptions horizontalCentered="1"/>
  <pageMargins left="0.11811023622047245" right="0.11811023622047245" top="0.15748031496062992" bottom="0.15748031496062992" header="0" footer="0"/>
  <pageSetup paperSize="9" scale="8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B9AAE-75DF-4AA8-85B6-C84C00A341F1}">
  <sheetPr>
    <tabColor theme="9" tint="0.39997558519241921"/>
    <pageSetUpPr fitToPage="1"/>
  </sheetPr>
  <dimension ref="A1:BF128"/>
  <sheetViews>
    <sheetView workbookViewId="0">
      <selection activeCell="R9" sqref="R9"/>
    </sheetView>
  </sheetViews>
  <sheetFormatPr baseColWidth="10" defaultColWidth="0" defaultRowHeight="0" customHeight="1" zeroHeight="1" x14ac:dyDescent="0.25"/>
  <cols>
    <col min="1" max="1" width="14.5703125" style="6" customWidth="1"/>
    <col min="2" max="2" width="14.85546875" style="21" customWidth="1"/>
    <col min="3" max="3" width="7.5703125" style="21" customWidth="1"/>
    <col min="4" max="5" width="8.28515625" style="21" customWidth="1"/>
    <col min="6" max="6" width="8.140625" style="21" customWidth="1"/>
    <col min="7" max="7" width="7.85546875" style="21" customWidth="1"/>
    <col min="8" max="8" width="1.7109375" style="21" customWidth="1"/>
    <col min="9" max="9" width="7.28515625" style="21" customWidth="1"/>
    <col min="10" max="10" width="1.5703125" style="21" customWidth="1"/>
    <col min="11" max="11" width="6.85546875" style="7" customWidth="1"/>
    <col min="12" max="12" width="5.85546875" customWidth="1"/>
    <col min="13" max="13" width="7.140625" customWidth="1"/>
    <col min="14" max="14" width="7.7109375" customWidth="1"/>
    <col min="15" max="17" width="5.5703125" customWidth="1"/>
    <col min="18" max="18" width="7.28515625" customWidth="1"/>
    <col min="19" max="54" width="7.28515625" style="29" hidden="1" customWidth="1"/>
    <col min="55" max="55" width="7.28515625" style="30" hidden="1" customWidth="1"/>
    <col min="56" max="16384" width="7.28515625" hidden="1"/>
  </cols>
  <sheetData>
    <row r="1" spans="1:58" ht="6" customHeight="1" x14ac:dyDescent="0.25">
      <c r="A1" s="1"/>
      <c r="B1" s="2"/>
      <c r="C1" s="1"/>
      <c r="D1" s="1"/>
      <c r="E1" s="1"/>
      <c r="F1" s="1"/>
      <c r="G1" s="1"/>
      <c r="H1" s="1"/>
      <c r="I1" s="1"/>
      <c r="J1" s="1"/>
      <c r="K1" s="1"/>
      <c r="L1" s="37"/>
      <c r="M1" s="53"/>
      <c r="N1" s="38"/>
      <c r="O1" s="38"/>
      <c r="P1" s="38"/>
      <c r="Q1" s="38"/>
      <c r="R1" s="38"/>
    </row>
    <row r="2" spans="1:58" ht="23.45" customHeight="1" x14ac:dyDescent="0.25">
      <c r="A2" s="1"/>
      <c r="B2" s="1"/>
      <c r="C2" s="346" t="s">
        <v>0</v>
      </c>
      <c r="D2" s="347"/>
      <c r="E2" s="347"/>
      <c r="F2" s="347"/>
      <c r="G2" s="347"/>
      <c r="H2" s="347"/>
      <c r="I2" s="347"/>
      <c r="J2" s="347"/>
      <c r="K2" s="347"/>
      <c r="L2" s="347"/>
      <c r="M2" s="347"/>
      <c r="N2" s="348"/>
      <c r="O2" s="38"/>
      <c r="P2" s="38"/>
      <c r="Q2" s="38"/>
      <c r="R2" s="53"/>
      <c r="S2" s="31">
        <v>1</v>
      </c>
      <c r="T2" s="31">
        <v>2</v>
      </c>
    </row>
    <row r="3" spans="1:58" ht="12" customHeight="1" x14ac:dyDescent="0.25">
      <c r="A3" s="1"/>
      <c r="B3" s="4"/>
      <c r="C3" s="349"/>
      <c r="D3" s="350"/>
      <c r="E3" s="350"/>
      <c r="F3" s="350"/>
      <c r="G3" s="350"/>
      <c r="H3" s="350"/>
      <c r="I3" s="350"/>
      <c r="J3" s="350"/>
      <c r="K3" s="350"/>
      <c r="L3" s="350"/>
      <c r="M3" s="350"/>
      <c r="N3" s="351"/>
      <c r="O3" s="99"/>
      <c r="P3" s="99"/>
      <c r="Q3" s="99"/>
      <c r="R3" s="99"/>
    </row>
    <row r="4" spans="1:58" ht="48.6" customHeight="1" x14ac:dyDescent="0.25">
      <c r="B4" s="85" t="s">
        <v>1</v>
      </c>
      <c r="C4" s="272" t="s">
        <v>2</v>
      </c>
      <c r="D4" s="273"/>
      <c r="E4" s="273"/>
      <c r="F4" s="273"/>
      <c r="G4" s="273"/>
      <c r="H4" s="273"/>
      <c r="I4" s="273"/>
      <c r="J4" s="273"/>
      <c r="K4" s="273"/>
      <c r="L4" s="273"/>
      <c r="M4" s="273"/>
      <c r="N4" s="274"/>
      <c r="O4" s="146"/>
      <c r="P4" s="147"/>
      <c r="Q4" s="147"/>
      <c r="R4" s="148"/>
      <c r="S4" s="31">
        <v>2</v>
      </c>
      <c r="T4" s="32">
        <v>3</v>
      </c>
      <c r="U4" s="32">
        <v>4</v>
      </c>
      <c r="V4" s="32">
        <v>5</v>
      </c>
      <c r="W4" s="31">
        <v>6</v>
      </c>
    </row>
    <row r="5" spans="1:58" ht="24.75" customHeight="1" x14ac:dyDescent="0.25">
      <c r="B5" s="124" t="s">
        <v>3</v>
      </c>
      <c r="C5" s="371"/>
      <c r="D5" s="372"/>
      <c r="E5" s="372"/>
      <c r="F5" s="372"/>
      <c r="G5" s="372"/>
      <c r="H5" s="372"/>
      <c r="I5" s="372"/>
      <c r="J5" s="372"/>
      <c r="K5" s="372"/>
      <c r="L5" s="372"/>
      <c r="M5" s="372"/>
      <c r="N5" s="373"/>
      <c r="O5" s="146"/>
      <c r="P5" s="147"/>
      <c r="Q5" s="147"/>
      <c r="R5" s="148"/>
      <c r="S5" s="31">
        <v>0</v>
      </c>
      <c r="T5" s="31">
        <v>1</v>
      </c>
      <c r="U5" s="31">
        <v>2</v>
      </c>
      <c r="V5" s="31">
        <v>3</v>
      </c>
      <c r="W5" s="31">
        <v>4</v>
      </c>
      <c r="X5" s="31">
        <v>5</v>
      </c>
      <c r="Y5" s="31">
        <v>6</v>
      </c>
      <c r="Z5" s="31">
        <v>7</v>
      </c>
      <c r="AA5" s="31">
        <v>8</v>
      </c>
      <c r="AB5" s="31">
        <v>9</v>
      </c>
      <c r="AC5" s="31">
        <v>10</v>
      </c>
      <c r="AD5" s="31">
        <v>11</v>
      </c>
      <c r="AE5" s="31">
        <v>12</v>
      </c>
      <c r="AF5" s="31">
        <v>13</v>
      </c>
      <c r="AG5" s="31">
        <v>14</v>
      </c>
      <c r="AH5" s="31">
        <v>15</v>
      </c>
      <c r="AI5" s="31">
        <v>16</v>
      </c>
      <c r="AJ5" s="31">
        <v>17</v>
      </c>
      <c r="AK5" s="31">
        <v>18</v>
      </c>
      <c r="AL5" s="31">
        <v>19</v>
      </c>
      <c r="AM5" s="31">
        <v>20</v>
      </c>
      <c r="AN5" s="31">
        <v>21</v>
      </c>
      <c r="AO5" s="31">
        <v>22</v>
      </c>
      <c r="AP5" s="31">
        <v>23</v>
      </c>
      <c r="AQ5" s="31">
        <v>24</v>
      </c>
      <c r="AR5" s="31">
        <v>25</v>
      </c>
      <c r="AS5" s="31">
        <v>26</v>
      </c>
      <c r="AT5" s="31">
        <v>27</v>
      </c>
      <c r="AU5" s="31">
        <v>28</v>
      </c>
      <c r="AV5" s="31">
        <v>29</v>
      </c>
      <c r="AW5" s="31">
        <v>30</v>
      </c>
      <c r="AX5" s="31">
        <v>31</v>
      </c>
      <c r="AY5" s="31">
        <v>32</v>
      </c>
      <c r="AZ5" s="31">
        <v>33</v>
      </c>
      <c r="BA5" s="31">
        <v>34</v>
      </c>
      <c r="BB5" s="31">
        <v>35</v>
      </c>
      <c r="BC5" s="31">
        <v>36</v>
      </c>
    </row>
    <row r="6" spans="1:58" ht="6" customHeight="1" x14ac:dyDescent="0.25">
      <c r="B6" s="206"/>
      <c r="C6" s="207"/>
      <c r="D6" s="207"/>
      <c r="E6" s="207"/>
      <c r="F6" s="207"/>
      <c r="G6" s="207"/>
      <c r="H6" s="207"/>
      <c r="I6" s="207"/>
      <c r="J6" s="207"/>
      <c r="K6" s="207"/>
      <c r="L6" s="207"/>
      <c r="M6" s="68"/>
      <c r="N6" s="99"/>
      <c r="O6" s="142"/>
      <c r="P6" s="97"/>
      <c r="Q6" s="97"/>
      <c r="R6" s="97"/>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c r="BB6"/>
      <c r="BC6"/>
    </row>
    <row r="7" spans="1:58" ht="18.600000000000001" customHeight="1" x14ac:dyDescent="0.25">
      <c r="B7" s="381" t="s">
        <v>55</v>
      </c>
      <c r="C7" s="381"/>
      <c r="D7" s="381"/>
      <c r="E7" s="381"/>
      <c r="F7" s="381"/>
      <c r="G7" s="381"/>
      <c r="H7" s="381"/>
      <c r="I7" s="381"/>
      <c r="J7" s="381"/>
      <c r="K7" s="381"/>
      <c r="L7" s="381"/>
      <c r="M7" s="381"/>
      <c r="N7" s="381"/>
      <c r="O7" s="146"/>
      <c r="P7" s="97"/>
      <c r="Q7" s="97"/>
      <c r="R7" s="97"/>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row>
    <row r="8" spans="1:58" ht="5.45" customHeight="1" x14ac:dyDescent="0.25">
      <c r="A8" s="1"/>
      <c r="B8" s="149"/>
      <c r="C8" s="150"/>
      <c r="D8" s="150"/>
      <c r="E8" s="150"/>
      <c r="F8" s="150"/>
      <c r="G8" s="150"/>
      <c r="H8" s="150"/>
      <c r="I8" s="150"/>
      <c r="J8" s="151"/>
      <c r="K8" s="150"/>
      <c r="L8" s="152"/>
      <c r="M8" s="152"/>
      <c r="N8" s="152"/>
      <c r="O8" s="38"/>
      <c r="P8" s="147"/>
      <c r="Q8" s="147"/>
      <c r="R8" s="147"/>
    </row>
    <row r="9" spans="1:58" ht="192.6" customHeight="1" x14ac:dyDescent="0.25">
      <c r="B9" s="282" t="s">
        <v>62</v>
      </c>
      <c r="C9" s="283"/>
      <c r="D9" s="283"/>
      <c r="E9" s="283"/>
      <c r="F9" s="283"/>
      <c r="G9" s="283"/>
      <c r="H9" s="283"/>
      <c r="I9" s="283"/>
      <c r="J9" s="283"/>
      <c r="K9" s="283"/>
      <c r="L9" s="283"/>
      <c r="M9" s="283"/>
      <c r="N9" s="284"/>
      <c r="O9" s="37"/>
      <c r="P9" s="142"/>
      <c r="Q9" s="142"/>
      <c r="R9" s="142"/>
    </row>
    <row r="10" spans="1:58" ht="6.75" customHeight="1" thickBot="1" x14ac:dyDescent="0.3">
      <c r="A10" s="1"/>
      <c r="B10" s="67"/>
      <c r="C10" s="67"/>
      <c r="D10" s="67"/>
      <c r="E10" s="67"/>
      <c r="F10" s="67"/>
      <c r="G10" s="67"/>
      <c r="H10" s="67"/>
      <c r="I10" s="67"/>
      <c r="J10" s="67"/>
      <c r="K10" s="15"/>
      <c r="L10" s="43"/>
      <c r="M10" s="43"/>
      <c r="N10" s="52"/>
      <c r="O10" s="142"/>
      <c r="P10" s="142"/>
      <c r="Q10" s="142"/>
      <c r="R10" s="142"/>
    </row>
    <row r="11" spans="1:58" ht="35.25" customHeight="1" thickTop="1" thickBot="1" x14ac:dyDescent="0.3">
      <c r="B11" s="344" t="s">
        <v>9</v>
      </c>
      <c r="C11" s="345"/>
      <c r="D11" s="327"/>
      <c r="E11" s="328"/>
      <c r="F11" s="328"/>
      <c r="G11" s="328"/>
      <c r="H11" s="328"/>
      <c r="I11" s="328"/>
      <c r="J11" s="328"/>
      <c r="K11" s="329"/>
      <c r="L11" s="310" t="s">
        <v>10</v>
      </c>
      <c r="M11" s="311"/>
      <c r="N11" s="125"/>
      <c r="O11" s="143"/>
      <c r="P11" s="144"/>
      <c r="Q11" s="144"/>
      <c r="R11" s="142"/>
    </row>
    <row r="12" spans="1:58" s="23" customFormat="1" ht="15" customHeight="1" thickTop="1" x14ac:dyDescent="0.25">
      <c r="A12" s="116"/>
      <c r="B12" s="132"/>
      <c r="C12" s="104"/>
      <c r="D12" s="104"/>
      <c r="E12" s="104"/>
      <c r="F12" s="104"/>
      <c r="G12" s="110"/>
      <c r="H12" s="128"/>
      <c r="I12" s="128"/>
      <c r="J12" s="128"/>
      <c r="K12" s="129"/>
      <c r="L12" s="129"/>
      <c r="M12" s="129"/>
      <c r="N12" s="129"/>
      <c r="O12" s="145"/>
      <c r="P12" s="145"/>
      <c r="Q12" s="145"/>
      <c r="R12" s="145"/>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4"/>
    </row>
    <row r="13" spans="1:58" s="23" customFormat="1" ht="24.75" customHeight="1" x14ac:dyDescent="0.25">
      <c r="A13" s="116"/>
      <c r="B13" s="369" t="s">
        <v>59</v>
      </c>
      <c r="C13" s="370"/>
      <c r="D13" s="370"/>
      <c r="E13" s="370"/>
      <c r="F13" s="370"/>
      <c r="G13" s="370"/>
      <c r="H13" s="370"/>
      <c r="I13" s="370"/>
      <c r="J13" s="370"/>
      <c r="K13" s="370"/>
      <c r="L13" s="377" t="s">
        <v>58</v>
      </c>
      <c r="M13" s="377"/>
      <c r="N13" s="378"/>
      <c r="O13" s="136"/>
      <c r="P13" s="135"/>
      <c r="Q13" s="135"/>
      <c r="R13" s="135"/>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4"/>
    </row>
    <row r="14" spans="1:58" s="23" customFormat="1" ht="6" customHeight="1" x14ac:dyDescent="0.25">
      <c r="A14" s="116"/>
      <c r="B14" s="137"/>
      <c r="C14" s="137"/>
      <c r="D14" s="137"/>
      <c r="E14" s="137"/>
      <c r="F14" s="137"/>
      <c r="G14" s="137"/>
      <c r="H14" s="137"/>
      <c r="I14" s="137"/>
      <c r="J14" s="137"/>
      <c r="K14" s="138"/>
      <c r="L14" s="102"/>
      <c r="M14" s="26"/>
      <c r="N14" s="26"/>
      <c r="O14" s="27"/>
      <c r="P14" s="27"/>
      <c r="Q14" s="134"/>
      <c r="R14" s="134"/>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4"/>
    </row>
    <row r="15" spans="1:58" ht="21.75" customHeight="1" thickBot="1" x14ac:dyDescent="0.3">
      <c r="B15" s="114" t="s">
        <v>40</v>
      </c>
      <c r="C15" s="115"/>
      <c r="D15" s="115"/>
      <c r="E15" s="115"/>
      <c r="F15" s="115"/>
      <c r="G15" s="117"/>
      <c r="H15" s="234"/>
      <c r="I15" s="341" t="s">
        <v>46</v>
      </c>
      <c r="J15" s="342"/>
      <c r="K15" s="342"/>
      <c r="L15" s="342"/>
      <c r="M15" s="342"/>
      <c r="N15" s="343"/>
      <c r="O15" s="102"/>
      <c r="P15" s="133"/>
      <c r="Q15" s="133"/>
      <c r="R15" s="133"/>
      <c r="S15" s="37"/>
      <c r="T15" s="38"/>
      <c r="U15" s="68"/>
      <c r="V15" s="94"/>
      <c r="BC15" s="29"/>
      <c r="BD15" s="29"/>
      <c r="BE15" s="29"/>
      <c r="BF15" s="30"/>
    </row>
    <row r="16" spans="1:58" ht="16.899999999999999" customHeight="1" thickTop="1" thickBot="1" x14ac:dyDescent="0.3">
      <c r="B16" s="208" t="s">
        <v>4</v>
      </c>
      <c r="C16" s="291" t="s">
        <v>5</v>
      </c>
      <c r="D16" s="291"/>
      <c r="E16" s="291"/>
      <c r="F16" s="291"/>
      <c r="G16" s="64"/>
      <c r="H16" s="230"/>
      <c r="I16" s="337"/>
      <c r="J16" s="356"/>
      <c r="K16" s="338"/>
      <c r="L16" s="352" t="s">
        <v>45</v>
      </c>
      <c r="M16" s="352"/>
      <c r="N16" s="353"/>
      <c r="O16" s="130"/>
      <c r="P16" s="131"/>
      <c r="Q16" s="131"/>
      <c r="R16" s="131"/>
      <c r="S16" s="119"/>
      <c r="T16" s="101"/>
      <c r="BC16" s="29"/>
      <c r="BD16" s="30"/>
    </row>
    <row r="17" spans="1:56" ht="13.15" customHeight="1" thickTop="1" thickBot="1" x14ac:dyDescent="0.3">
      <c r="B17" s="208" t="s">
        <v>6</v>
      </c>
      <c r="C17" s="216">
        <v>2</v>
      </c>
      <c r="D17" s="216">
        <v>3</v>
      </c>
      <c r="E17" s="216">
        <v>4</v>
      </c>
      <c r="F17" s="216">
        <v>5</v>
      </c>
      <c r="G17" s="216">
        <v>6</v>
      </c>
      <c r="H17" s="231"/>
      <c r="I17" s="339"/>
      <c r="J17" s="357"/>
      <c r="K17" s="340"/>
      <c r="L17" s="354"/>
      <c r="M17" s="354"/>
      <c r="N17" s="355"/>
      <c r="O17" s="130"/>
      <c r="P17" s="131"/>
      <c r="Q17" s="131"/>
      <c r="R17" s="131"/>
      <c r="S17" s="109"/>
      <c r="T17" s="108"/>
      <c r="BC17" s="29"/>
      <c r="BD17" s="30"/>
    </row>
    <row r="18" spans="1:56" ht="18.75" customHeight="1" thickTop="1" x14ac:dyDescent="0.25">
      <c r="B18" s="123" t="s">
        <v>39</v>
      </c>
      <c r="C18" s="98">
        <v>1.35</v>
      </c>
      <c r="D18" s="98">
        <v>1.24</v>
      </c>
      <c r="E18" s="98">
        <v>1.1299999999999999</v>
      </c>
      <c r="F18" s="98">
        <v>1.01</v>
      </c>
      <c r="G18" s="98">
        <v>1.1299999999999999</v>
      </c>
      <c r="H18" s="232"/>
      <c r="I18" s="229"/>
      <c r="J18" s="229"/>
      <c r="K18" s="233"/>
      <c r="L18" s="354"/>
      <c r="M18" s="354"/>
      <c r="N18" s="355"/>
      <c r="O18" s="130"/>
      <c r="P18" s="131"/>
      <c r="Q18" s="131"/>
      <c r="R18" s="131"/>
      <c r="S18" s="111"/>
      <c r="T18" s="100"/>
      <c r="BC18" s="29"/>
      <c r="BD18" s="30"/>
    </row>
    <row r="19" spans="1:56" s="23" customFormat="1" ht="28.5" customHeight="1" x14ac:dyDescent="0.25">
      <c r="A19" s="28"/>
      <c r="B19" s="132"/>
      <c r="C19" s="104"/>
      <c r="D19" s="104"/>
      <c r="E19" s="104"/>
      <c r="F19" s="104"/>
      <c r="G19" s="110"/>
      <c r="H19" s="128"/>
      <c r="I19" s="128"/>
      <c r="J19" s="128"/>
      <c r="K19" s="129"/>
      <c r="L19" s="379"/>
      <c r="M19" s="379"/>
      <c r="N19" s="380"/>
      <c r="O19" s="130"/>
      <c r="P19" s="131"/>
      <c r="Q19" s="131"/>
      <c r="R19" s="131"/>
      <c r="S19" s="111"/>
      <c r="T19" s="100"/>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4"/>
    </row>
    <row r="20" spans="1:56" s="23" customFormat="1" ht="24.75" customHeight="1" x14ac:dyDescent="0.25">
      <c r="A20" s="28"/>
      <c r="B20" s="369" t="s">
        <v>60</v>
      </c>
      <c r="C20" s="370"/>
      <c r="D20" s="370"/>
      <c r="E20" s="370"/>
      <c r="F20" s="370"/>
      <c r="G20" s="370"/>
      <c r="H20" s="370"/>
      <c r="I20" s="370"/>
      <c r="J20" s="370"/>
      <c r="K20" s="370"/>
      <c r="L20" s="377" t="s">
        <v>61</v>
      </c>
      <c r="M20" s="377"/>
      <c r="N20" s="378"/>
      <c r="O20" s="130"/>
      <c r="P20" s="131"/>
      <c r="Q20" s="131"/>
      <c r="R20" s="131"/>
      <c r="S20" s="111"/>
      <c r="T20" s="100"/>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4"/>
    </row>
    <row r="21" spans="1:56" ht="3" customHeight="1" x14ac:dyDescent="0.25">
      <c r="B21" s="103"/>
      <c r="C21" s="104"/>
      <c r="D21" s="104"/>
      <c r="E21" s="104"/>
      <c r="F21" s="104"/>
      <c r="G21" s="118"/>
      <c r="H21" s="121"/>
      <c r="I21" s="122"/>
      <c r="J21" s="112"/>
      <c r="K21" s="139"/>
      <c r="L21" s="139"/>
      <c r="M21" s="139"/>
      <c r="N21" s="139"/>
      <c r="O21" s="139"/>
      <c r="P21" s="140"/>
      <c r="Q21" s="140"/>
      <c r="R21" s="140"/>
      <c r="S21" s="111"/>
      <c r="T21" s="100"/>
      <c r="BC21" s="29"/>
      <c r="BD21" s="30"/>
    </row>
    <row r="22" spans="1:56" ht="18.600000000000001" customHeight="1" thickBot="1" x14ac:dyDescent="0.3">
      <c r="A22"/>
      <c r="B22" s="114" t="s">
        <v>43</v>
      </c>
      <c r="C22" s="16"/>
      <c r="D22" s="4"/>
      <c r="E22" s="4"/>
      <c r="F22" s="1"/>
      <c r="G22" s="38"/>
      <c r="H22" s="38"/>
      <c r="I22" s="94"/>
      <c r="J22" s="95"/>
      <c r="K22" s="235" t="s">
        <v>47</v>
      </c>
      <c r="L22" s="95"/>
      <c r="M22" s="95"/>
      <c r="N22" s="95"/>
      <c r="O22" s="95"/>
      <c r="P22" s="97"/>
      <c r="Q22" s="97"/>
      <c r="R22" s="120"/>
      <c r="AW22" s="30"/>
      <c r="AX22"/>
      <c r="AY22"/>
      <c r="AZ22"/>
      <c r="BA22"/>
      <c r="BB22"/>
      <c r="BC22"/>
    </row>
    <row r="23" spans="1:56" ht="18" customHeight="1" thickTop="1" thickBot="1" x14ac:dyDescent="0.3">
      <c r="A23" s="65"/>
      <c r="B23" s="92"/>
      <c r="C23" s="93"/>
      <c r="D23" s="218" t="s">
        <v>13</v>
      </c>
      <c r="E23" s="90" t="s">
        <v>14</v>
      </c>
      <c r="F23" s="90" t="s">
        <v>15</v>
      </c>
      <c r="G23" s="90" t="s">
        <v>16</v>
      </c>
      <c r="H23" s="358" t="s">
        <v>17</v>
      </c>
      <c r="I23" s="359"/>
      <c r="J23" s="96"/>
      <c r="K23" s="333" t="s">
        <v>13</v>
      </c>
      <c r="L23" s="334"/>
      <c r="M23" s="335"/>
      <c r="N23" s="336"/>
      <c r="O23" s="68"/>
      <c r="P23" s="38"/>
      <c r="Q23" s="38"/>
      <c r="R23" s="39"/>
      <c r="AW23" s="30"/>
      <c r="AX23"/>
      <c r="AY23"/>
      <c r="AZ23"/>
      <c r="BA23"/>
      <c r="BB23"/>
      <c r="BC23"/>
    </row>
    <row r="24" spans="1:56" ht="17.100000000000001" customHeight="1" thickTop="1" thickBot="1" x14ac:dyDescent="0.3">
      <c r="A24" s="65"/>
      <c r="B24" s="368" t="s">
        <v>44</v>
      </c>
      <c r="C24" s="91">
        <v>2</v>
      </c>
      <c r="D24" s="219">
        <v>0</v>
      </c>
      <c r="E24" s="219">
        <v>0</v>
      </c>
      <c r="F24" s="219">
        <v>750</v>
      </c>
      <c r="G24" s="219">
        <v>975</v>
      </c>
      <c r="H24" s="360">
        <v>1365</v>
      </c>
      <c r="I24" s="360"/>
      <c r="J24" s="96"/>
      <c r="K24" s="333" t="s">
        <v>14</v>
      </c>
      <c r="L24" s="334"/>
      <c r="M24" s="335"/>
      <c r="N24" s="336"/>
      <c r="O24" s="126"/>
      <c r="P24" s="127"/>
      <c r="Q24" s="127"/>
      <c r="R24" s="127"/>
      <c r="AW24" s="30"/>
      <c r="AX24"/>
      <c r="AY24"/>
      <c r="AZ24"/>
      <c r="BA24"/>
      <c r="BB24"/>
      <c r="BC24"/>
    </row>
    <row r="25" spans="1:56" ht="17.100000000000001" customHeight="1" thickTop="1" thickBot="1" x14ac:dyDescent="0.3">
      <c r="A25" s="65"/>
      <c r="B25" s="368"/>
      <c r="C25" s="91">
        <v>3</v>
      </c>
      <c r="D25" s="219">
        <v>0</v>
      </c>
      <c r="E25" s="219">
        <v>0</v>
      </c>
      <c r="F25" s="219">
        <v>640</v>
      </c>
      <c r="G25" s="219">
        <v>830</v>
      </c>
      <c r="H25" s="360">
        <v>1160</v>
      </c>
      <c r="I25" s="360"/>
      <c r="J25" s="96"/>
      <c r="K25" s="333" t="s">
        <v>15</v>
      </c>
      <c r="L25" s="334"/>
      <c r="M25" s="335"/>
      <c r="N25" s="336"/>
      <c r="O25" s="126"/>
      <c r="P25" s="127"/>
      <c r="Q25" s="127"/>
      <c r="R25" s="127"/>
      <c r="AW25" s="30"/>
      <c r="AX25"/>
      <c r="AY25"/>
      <c r="AZ25"/>
      <c r="BA25"/>
      <c r="BB25"/>
      <c r="BC25"/>
    </row>
    <row r="26" spans="1:56" ht="17.100000000000001" customHeight="1" thickTop="1" thickBot="1" x14ac:dyDescent="0.3">
      <c r="A26" s="65"/>
      <c r="B26" s="368"/>
      <c r="C26" s="91">
        <v>4</v>
      </c>
      <c r="D26" s="219">
        <v>0</v>
      </c>
      <c r="E26" s="219">
        <v>0</v>
      </c>
      <c r="F26" s="219">
        <v>530</v>
      </c>
      <c r="G26" s="219">
        <v>695</v>
      </c>
      <c r="H26" s="360">
        <v>970</v>
      </c>
      <c r="I26" s="360"/>
      <c r="J26" s="96"/>
      <c r="K26" s="333" t="s">
        <v>16</v>
      </c>
      <c r="L26" s="334"/>
      <c r="M26" s="335"/>
      <c r="N26" s="336"/>
      <c r="O26" s="126"/>
      <c r="P26" s="127"/>
      <c r="Q26" s="127"/>
      <c r="R26" s="127"/>
      <c r="AW26" s="30"/>
      <c r="AX26"/>
      <c r="AY26"/>
      <c r="AZ26"/>
      <c r="BA26"/>
      <c r="BB26"/>
      <c r="BC26"/>
    </row>
    <row r="27" spans="1:56" ht="17.100000000000001" customHeight="1" thickTop="1" thickBot="1" x14ac:dyDescent="0.3">
      <c r="A27"/>
      <c r="B27" s="368"/>
      <c r="C27" s="91">
        <v>5</v>
      </c>
      <c r="D27" s="219">
        <v>0</v>
      </c>
      <c r="E27" s="219">
        <v>0</v>
      </c>
      <c r="F27" s="219">
        <v>450</v>
      </c>
      <c r="G27" s="219">
        <v>585</v>
      </c>
      <c r="H27" s="360">
        <v>815</v>
      </c>
      <c r="I27" s="360"/>
      <c r="J27" s="96"/>
      <c r="K27" s="361" t="s">
        <v>17</v>
      </c>
      <c r="L27" s="361"/>
      <c r="M27" s="335"/>
      <c r="N27" s="336"/>
      <c r="O27" s="126"/>
      <c r="P27" s="127"/>
      <c r="Q27" s="127"/>
      <c r="R27" s="127"/>
      <c r="AW27" s="30"/>
      <c r="AX27"/>
      <c r="AY27"/>
      <c r="AZ27"/>
      <c r="BA27"/>
      <c r="BB27"/>
      <c r="BC27"/>
    </row>
    <row r="28" spans="1:56" ht="17.45" customHeight="1" thickTop="1" x14ac:dyDescent="0.25">
      <c r="B28" s="368"/>
      <c r="C28" s="91">
        <v>6</v>
      </c>
      <c r="D28" s="219">
        <v>0</v>
      </c>
      <c r="E28" s="219">
        <v>0</v>
      </c>
      <c r="F28" s="219">
        <v>530</v>
      </c>
      <c r="G28" s="219">
        <v>695</v>
      </c>
      <c r="H28" s="360">
        <v>970</v>
      </c>
      <c r="I28" s="360"/>
      <c r="J28" s="97"/>
      <c r="K28" s="362" t="s">
        <v>45</v>
      </c>
      <c r="L28" s="363"/>
      <c r="M28" s="363"/>
      <c r="N28" s="364"/>
      <c r="O28" s="141"/>
      <c r="P28" s="127"/>
      <c r="Q28" s="127"/>
      <c r="R28" s="127"/>
      <c r="BC28" s="29"/>
      <c r="BD28" s="30"/>
    </row>
    <row r="29" spans="1:56" ht="6" customHeight="1" thickBot="1" x14ac:dyDescent="0.3">
      <c r="A29" s="11"/>
      <c r="C29" s="1"/>
      <c r="D29" s="1"/>
      <c r="E29" s="1"/>
      <c r="F29" s="1"/>
      <c r="G29" s="1"/>
      <c r="H29" s="1"/>
      <c r="I29" s="1"/>
      <c r="J29" s="1"/>
      <c r="K29" s="362"/>
      <c r="L29" s="363"/>
      <c r="M29" s="363"/>
      <c r="N29" s="364"/>
      <c r="O29" s="37"/>
      <c r="P29" s="38"/>
      <c r="Q29" s="38"/>
      <c r="R29" s="38"/>
    </row>
    <row r="30" spans="1:56" ht="20.25" customHeight="1" thickTop="1" thickBot="1" x14ac:dyDescent="0.3">
      <c r="A30" s="154"/>
      <c r="B30" s="225"/>
      <c r="C30" s="153" t="s">
        <v>29</v>
      </c>
      <c r="D30" s="1"/>
      <c r="E30" s="1"/>
      <c r="F30" s="1"/>
      <c r="G30" s="1"/>
      <c r="H30" s="1"/>
      <c r="I30" s="1"/>
      <c r="J30" s="1"/>
      <c r="K30" s="362"/>
      <c r="L30" s="363"/>
      <c r="M30" s="363"/>
      <c r="N30" s="364"/>
      <c r="O30" s="37"/>
      <c r="P30" s="38"/>
      <c r="Q30" s="38"/>
      <c r="R30" s="38"/>
    </row>
    <row r="31" spans="1:56" ht="19.899999999999999" customHeight="1" thickTop="1" thickBot="1" x14ac:dyDescent="0.3">
      <c r="A31" s="113"/>
      <c r="B31" s="155" t="s">
        <v>37</v>
      </c>
      <c r="C31" s="17"/>
      <c r="D31" s="4"/>
      <c r="E31" s="4"/>
      <c r="F31" s="4"/>
      <c r="G31" s="4"/>
      <c r="H31" s="4"/>
      <c r="I31" s="4"/>
      <c r="J31" s="4"/>
      <c r="K31" s="365"/>
      <c r="L31" s="366"/>
      <c r="M31" s="366"/>
      <c r="N31" s="367"/>
      <c r="O31" s="37"/>
      <c r="P31" s="38"/>
      <c r="Q31" s="38"/>
      <c r="R31" s="38"/>
    </row>
    <row r="32" spans="1:56" ht="95.45" customHeight="1" thickTop="1" thickBot="1" x14ac:dyDescent="0.3">
      <c r="B32" s="330"/>
      <c r="C32" s="331"/>
      <c r="D32" s="331"/>
      <c r="E32" s="331"/>
      <c r="F32" s="331"/>
      <c r="G32" s="331"/>
      <c r="H32" s="331"/>
      <c r="I32" s="331"/>
      <c r="J32" s="331"/>
      <c r="K32" s="331"/>
      <c r="L32" s="331"/>
      <c r="M32" s="331"/>
      <c r="N32" s="332"/>
      <c r="O32" s="37"/>
      <c r="P32" s="38"/>
      <c r="Q32" s="38"/>
      <c r="R32" s="38"/>
    </row>
    <row r="33" spans="1:56" ht="6" customHeight="1" thickTop="1" x14ac:dyDescent="0.25">
      <c r="A33" s="1"/>
      <c r="B33" s="15"/>
      <c r="C33" s="15"/>
      <c r="D33" s="15"/>
      <c r="E33" s="15"/>
      <c r="F33" s="15"/>
      <c r="G33" s="15"/>
      <c r="H33" s="15"/>
      <c r="I33" s="15"/>
      <c r="J33" s="15"/>
      <c r="K33" s="15"/>
      <c r="L33" s="66"/>
      <c r="M33" s="43"/>
      <c r="N33" s="43"/>
      <c r="O33" s="38"/>
      <c r="P33" s="38"/>
      <c r="Q33" s="38"/>
      <c r="R33" s="38"/>
    </row>
    <row r="34" spans="1:56" ht="15" x14ac:dyDescent="0.25">
      <c r="A34" s="1"/>
      <c r="B34" s="1"/>
      <c r="C34" s="1"/>
      <c r="D34" s="1"/>
      <c r="E34" s="1"/>
      <c r="F34" s="1"/>
      <c r="G34" s="1"/>
      <c r="H34" s="28"/>
      <c r="I34" s="1"/>
      <c r="J34" s="1"/>
      <c r="K34" s="1"/>
      <c r="L34" s="7"/>
      <c r="M34" s="38"/>
      <c r="N34" s="38"/>
      <c r="O34" s="38"/>
      <c r="P34" s="38"/>
      <c r="Q34" s="38"/>
      <c r="R34" s="38"/>
      <c r="S34"/>
      <c r="BC34" s="29"/>
      <c r="BD34" s="30"/>
    </row>
    <row r="35" spans="1:56" ht="15" x14ac:dyDescent="0.25">
      <c r="A35" s="1"/>
      <c r="B35" s="1"/>
      <c r="C35" s="1"/>
      <c r="D35" s="1"/>
      <c r="E35" s="1"/>
      <c r="F35" s="1"/>
      <c r="G35" s="1"/>
      <c r="H35" s="1"/>
      <c r="I35" s="1"/>
      <c r="J35" s="1"/>
      <c r="K35" s="1"/>
      <c r="L35" s="37"/>
      <c r="M35" s="38"/>
      <c r="N35" s="38"/>
      <c r="O35" s="38"/>
      <c r="P35" s="38"/>
      <c r="Q35" s="38"/>
      <c r="R35" s="38"/>
    </row>
    <row r="36" spans="1:56" ht="15" x14ac:dyDescent="0.25">
      <c r="A36" s="1"/>
      <c r="B36" s="1"/>
      <c r="C36" s="1"/>
      <c r="D36" s="1"/>
      <c r="E36" s="1"/>
      <c r="F36" s="1"/>
      <c r="G36" s="1"/>
      <c r="H36" s="1"/>
      <c r="I36" s="1"/>
      <c r="J36" s="1"/>
      <c r="K36" s="1"/>
      <c r="L36" s="38"/>
      <c r="M36" s="38"/>
      <c r="N36" s="38"/>
      <c r="O36" s="38"/>
      <c r="P36" s="38"/>
      <c r="Q36" s="38"/>
      <c r="R36" s="38"/>
    </row>
    <row r="37" spans="1:56" ht="15" x14ac:dyDescent="0.25">
      <c r="A37" s="1"/>
      <c r="B37" s="1"/>
      <c r="C37" s="1"/>
      <c r="D37" s="1"/>
      <c r="E37" s="1"/>
      <c r="F37" s="1"/>
      <c r="G37" s="1"/>
      <c r="H37" s="1"/>
      <c r="I37" s="1"/>
      <c r="J37" s="1"/>
      <c r="K37" s="1"/>
      <c r="L37" s="38"/>
      <c r="M37" s="38"/>
      <c r="N37" s="38"/>
      <c r="O37" s="38"/>
      <c r="P37" s="38"/>
      <c r="Q37" s="38"/>
      <c r="R37" s="38"/>
    </row>
    <row r="38" spans="1:56" ht="15" x14ac:dyDescent="0.25">
      <c r="A38" s="1"/>
      <c r="B38" s="1"/>
      <c r="C38" s="1"/>
      <c r="D38" s="1"/>
      <c r="E38" s="1"/>
      <c r="F38" s="1"/>
      <c r="G38" s="1"/>
      <c r="H38" s="1"/>
      <c r="I38" s="1"/>
      <c r="J38" s="1"/>
      <c r="K38" s="1"/>
      <c r="L38" s="43"/>
      <c r="M38" s="38"/>
      <c r="N38" s="38"/>
      <c r="O38" s="38"/>
      <c r="P38" s="38"/>
      <c r="Q38" s="38"/>
      <c r="R38" s="38"/>
    </row>
    <row r="39" spans="1:56" ht="15" x14ac:dyDescent="0.25">
      <c r="A39" s="1"/>
      <c r="B39" s="1"/>
      <c r="C39" s="1"/>
      <c r="D39" s="1"/>
      <c r="E39" s="1"/>
      <c r="F39" s="1"/>
      <c r="G39" s="1"/>
      <c r="H39" s="1"/>
      <c r="I39" s="1"/>
      <c r="J39" s="1"/>
      <c r="K39" s="1"/>
      <c r="L39" s="38"/>
      <c r="M39" s="38"/>
      <c r="N39" s="38"/>
      <c r="O39" s="38"/>
      <c r="P39" s="38"/>
      <c r="Q39" s="38"/>
      <c r="R39" s="38"/>
    </row>
    <row r="40" spans="1:56" ht="15" hidden="1" x14ac:dyDescent="0.25">
      <c r="A40" s="1"/>
      <c r="B40" s="1"/>
      <c r="C40" s="1"/>
      <c r="D40" s="1"/>
      <c r="E40" s="1"/>
      <c r="F40" s="1"/>
      <c r="G40" s="1"/>
      <c r="H40" s="1"/>
      <c r="I40" s="1"/>
      <c r="J40" s="1"/>
      <c r="K40" s="1"/>
      <c r="L40" s="38"/>
      <c r="M40" s="38"/>
      <c r="N40" s="38"/>
      <c r="O40" s="38"/>
      <c r="P40" s="38"/>
      <c r="Q40" s="38"/>
      <c r="R40" s="38"/>
    </row>
    <row r="41" spans="1:56" ht="15" hidden="1" x14ac:dyDescent="0.25">
      <c r="A41" s="1"/>
      <c r="B41" s="1"/>
      <c r="C41" s="1"/>
      <c r="D41" s="1"/>
      <c r="E41" s="1"/>
      <c r="F41" s="1"/>
      <c r="G41" s="1"/>
      <c r="H41" s="1"/>
      <c r="I41" s="1"/>
      <c r="J41" s="1"/>
      <c r="K41" s="1"/>
      <c r="L41" s="38"/>
      <c r="M41" s="38"/>
      <c r="N41" s="38"/>
      <c r="O41" s="38"/>
      <c r="P41" s="38"/>
      <c r="Q41" s="38"/>
      <c r="R41" s="38"/>
    </row>
    <row r="42" spans="1:56" ht="15" hidden="1" x14ac:dyDescent="0.25">
      <c r="A42" s="1"/>
      <c r="B42" s="1"/>
      <c r="C42" s="1"/>
      <c r="D42" s="1"/>
      <c r="E42" s="1"/>
      <c r="F42" s="1"/>
      <c r="G42" s="1"/>
      <c r="H42" s="1"/>
      <c r="I42" s="1"/>
      <c r="J42" s="1"/>
      <c r="K42" s="1"/>
      <c r="L42" s="38"/>
      <c r="M42" s="38"/>
      <c r="N42" s="38"/>
      <c r="O42" s="38"/>
      <c r="P42" s="38"/>
      <c r="Q42" s="38"/>
      <c r="R42" s="38"/>
    </row>
    <row r="43" spans="1:56" ht="15" hidden="1" x14ac:dyDescent="0.25">
      <c r="A43" s="1"/>
      <c r="B43" s="1"/>
      <c r="C43" s="1"/>
      <c r="D43" s="1"/>
      <c r="E43" s="1"/>
      <c r="F43" s="1"/>
      <c r="G43" s="1"/>
      <c r="H43" s="1"/>
      <c r="I43" s="1"/>
      <c r="J43" s="1"/>
      <c r="K43" s="1"/>
      <c r="L43" s="38"/>
      <c r="M43" s="38"/>
      <c r="N43" s="38"/>
      <c r="O43" s="38"/>
      <c r="P43" s="38"/>
      <c r="Q43" s="38"/>
      <c r="R43" s="38"/>
    </row>
    <row r="44" spans="1:56" ht="15" hidden="1" x14ac:dyDescent="0.25">
      <c r="A44" s="1"/>
      <c r="B44" s="1"/>
      <c r="C44" s="1"/>
      <c r="D44" s="1"/>
      <c r="E44" s="1"/>
      <c r="F44" s="1"/>
      <c r="G44" s="1"/>
      <c r="H44" s="1"/>
      <c r="I44" s="1"/>
      <c r="J44" s="1"/>
      <c r="K44" s="1"/>
      <c r="L44" s="38"/>
      <c r="M44" s="38"/>
      <c r="N44" s="38"/>
      <c r="O44" s="38"/>
      <c r="P44" s="38"/>
      <c r="Q44" s="38"/>
      <c r="R44" s="38"/>
    </row>
    <row r="45" spans="1:56" ht="15" hidden="1" x14ac:dyDescent="0.25">
      <c r="A45" s="1"/>
      <c r="B45" s="1"/>
      <c r="C45" s="1"/>
      <c r="D45" s="1"/>
      <c r="E45" s="1"/>
      <c r="F45" s="1"/>
      <c r="G45" s="1"/>
      <c r="H45" s="1"/>
      <c r="I45" s="1"/>
      <c r="J45" s="1"/>
      <c r="K45" s="1"/>
      <c r="L45" s="38"/>
      <c r="M45" s="38"/>
      <c r="N45" s="38"/>
      <c r="O45" s="38"/>
      <c r="P45" s="38"/>
      <c r="Q45" s="38"/>
      <c r="R45" s="38"/>
    </row>
    <row r="46" spans="1:56" ht="15" hidden="1" x14ac:dyDescent="0.25">
      <c r="A46" s="1"/>
      <c r="B46" s="1"/>
      <c r="C46" s="1"/>
      <c r="D46" s="1"/>
      <c r="E46" s="1"/>
      <c r="F46" s="1"/>
      <c r="G46" s="1"/>
      <c r="H46" s="1"/>
      <c r="I46" s="1"/>
      <c r="J46" s="1"/>
      <c r="K46" s="1"/>
      <c r="L46" s="38"/>
      <c r="M46" s="38"/>
      <c r="N46" s="38"/>
      <c r="O46" s="38"/>
      <c r="P46" s="38"/>
      <c r="Q46" s="38"/>
      <c r="R46" s="38"/>
    </row>
    <row r="47" spans="1:56" ht="15" hidden="1" x14ac:dyDescent="0.25">
      <c r="A47" s="1"/>
      <c r="B47" s="1"/>
      <c r="C47" s="1"/>
      <c r="D47" s="1"/>
      <c r="E47" s="1"/>
      <c r="F47" s="1"/>
      <c r="G47" s="1"/>
      <c r="H47" s="1"/>
      <c r="I47" s="1"/>
      <c r="J47" s="1"/>
      <c r="K47" s="1"/>
      <c r="L47" s="38"/>
      <c r="M47" s="38"/>
      <c r="N47" s="38"/>
      <c r="O47" s="38"/>
      <c r="P47" s="38"/>
      <c r="Q47" s="38"/>
      <c r="R47" s="38"/>
    </row>
    <row r="48" spans="1:56" ht="15" hidden="1" x14ac:dyDescent="0.25">
      <c r="A48" s="1"/>
      <c r="B48" s="1"/>
      <c r="C48" s="1"/>
      <c r="D48" s="1"/>
      <c r="E48" s="1"/>
      <c r="F48" s="1"/>
      <c r="G48" s="1"/>
      <c r="H48" s="1"/>
      <c r="I48" s="1"/>
      <c r="J48" s="1"/>
      <c r="K48" s="1"/>
      <c r="L48" s="38"/>
      <c r="M48" s="38"/>
      <c r="N48" s="38"/>
      <c r="O48" s="38"/>
      <c r="P48" s="38"/>
      <c r="Q48" s="38"/>
      <c r="R48" s="38"/>
    </row>
    <row r="49" spans="1:18" ht="15" hidden="1" x14ac:dyDescent="0.25">
      <c r="A49" s="1"/>
      <c r="B49" s="1"/>
      <c r="C49" s="1"/>
      <c r="D49" s="1"/>
      <c r="E49" s="1"/>
      <c r="F49" s="1"/>
      <c r="G49" s="1"/>
      <c r="H49" s="1"/>
      <c r="I49" s="1"/>
      <c r="J49" s="1"/>
      <c r="K49" s="1"/>
      <c r="L49" s="38"/>
      <c r="M49" s="38"/>
      <c r="N49" s="38"/>
      <c r="O49" s="38"/>
      <c r="P49" s="38"/>
      <c r="Q49" s="38"/>
      <c r="R49" s="38"/>
    </row>
    <row r="50" spans="1:18" ht="15" hidden="1" x14ac:dyDescent="0.25">
      <c r="A50" s="1"/>
      <c r="B50" s="1"/>
      <c r="C50" s="1"/>
      <c r="D50" s="1"/>
      <c r="E50" s="1"/>
      <c r="F50" s="1"/>
      <c r="G50" s="1"/>
      <c r="H50" s="1"/>
      <c r="I50" s="1"/>
      <c r="J50" s="1"/>
      <c r="K50" s="1"/>
      <c r="L50" s="38"/>
      <c r="M50" s="38"/>
      <c r="N50" s="38"/>
      <c r="O50" s="38"/>
      <c r="P50" s="38"/>
      <c r="Q50" s="38"/>
      <c r="R50" s="38"/>
    </row>
    <row r="51" spans="1:18" ht="15" hidden="1" x14ac:dyDescent="0.25">
      <c r="A51" s="1"/>
      <c r="B51" s="1"/>
      <c r="C51" s="1"/>
      <c r="D51" s="1"/>
      <c r="E51" s="1"/>
      <c r="F51" s="1"/>
      <c r="G51" s="1"/>
      <c r="H51" s="1"/>
      <c r="I51" s="1"/>
      <c r="J51" s="1"/>
      <c r="K51" s="1"/>
      <c r="L51" s="38"/>
      <c r="M51" s="38"/>
      <c r="N51" s="38"/>
      <c r="O51" s="38"/>
      <c r="P51" s="38"/>
      <c r="Q51" s="38"/>
      <c r="R51" s="38"/>
    </row>
    <row r="52" spans="1:18" ht="15" hidden="1" x14ac:dyDescent="0.25">
      <c r="A52" s="1"/>
      <c r="B52" s="1"/>
      <c r="C52" s="1"/>
      <c r="D52" s="1"/>
      <c r="E52" s="1"/>
      <c r="F52" s="1"/>
      <c r="G52" s="1"/>
      <c r="H52" s="1"/>
      <c r="I52" s="1"/>
      <c r="J52" s="1"/>
      <c r="K52" s="1"/>
      <c r="L52" s="38"/>
      <c r="M52" s="38"/>
      <c r="N52" s="38"/>
      <c r="O52" s="38"/>
      <c r="P52" s="38"/>
      <c r="Q52" s="38"/>
      <c r="R52" s="38"/>
    </row>
    <row r="53" spans="1:18" ht="15" hidden="1" x14ac:dyDescent="0.25">
      <c r="A53" s="1"/>
      <c r="B53" s="1"/>
      <c r="C53" s="1"/>
      <c r="D53" s="1"/>
      <c r="E53" s="1"/>
      <c r="F53" s="1"/>
      <c r="G53" s="1"/>
      <c r="H53" s="1"/>
      <c r="I53" s="1"/>
      <c r="J53" s="1"/>
      <c r="K53" s="1"/>
      <c r="L53" s="38"/>
      <c r="M53" s="38"/>
      <c r="N53" s="38"/>
      <c r="O53" s="38"/>
      <c r="P53" s="38"/>
      <c r="Q53" s="38"/>
      <c r="R53" s="38"/>
    </row>
    <row r="54" spans="1:18" ht="15" hidden="1" x14ac:dyDescent="0.25">
      <c r="A54" s="1"/>
      <c r="B54" s="1"/>
      <c r="C54" s="1"/>
      <c r="D54" s="1"/>
      <c r="E54" s="1"/>
      <c r="F54" s="1"/>
      <c r="G54" s="1"/>
      <c r="H54" s="1"/>
      <c r="I54" s="1"/>
      <c r="J54" s="1"/>
      <c r="K54" s="1"/>
      <c r="L54" s="38"/>
      <c r="M54" s="38"/>
      <c r="N54" s="38"/>
      <c r="O54" s="38"/>
      <c r="P54" s="38"/>
      <c r="Q54" s="38"/>
      <c r="R54" s="38"/>
    </row>
    <row r="55" spans="1:18" ht="15" hidden="1" x14ac:dyDescent="0.25">
      <c r="A55" s="1"/>
      <c r="B55" s="1"/>
      <c r="C55" s="1"/>
      <c r="D55" s="1"/>
      <c r="E55" s="1"/>
      <c r="F55" s="1"/>
      <c r="G55" s="1"/>
      <c r="H55" s="1"/>
      <c r="I55" s="1"/>
      <c r="J55" s="1"/>
      <c r="K55" s="1"/>
      <c r="L55" s="38"/>
      <c r="M55" s="38"/>
      <c r="N55" s="38"/>
      <c r="O55" s="38"/>
      <c r="P55" s="38"/>
      <c r="Q55" s="38"/>
      <c r="R55" s="38"/>
    </row>
    <row r="56" spans="1:18" ht="15" hidden="1" x14ac:dyDescent="0.25">
      <c r="A56" s="1"/>
      <c r="B56" s="1"/>
      <c r="C56" s="1"/>
      <c r="D56" s="1"/>
      <c r="E56" s="1"/>
      <c r="F56" s="1"/>
      <c r="G56" s="1"/>
      <c r="H56" s="1"/>
      <c r="I56" s="1"/>
      <c r="J56" s="1"/>
      <c r="K56" s="1"/>
      <c r="L56" s="38"/>
      <c r="M56" s="38"/>
      <c r="N56" s="38"/>
      <c r="O56" s="38"/>
      <c r="P56" s="38"/>
      <c r="Q56" s="38"/>
      <c r="R56" s="38"/>
    </row>
    <row r="57" spans="1:18" ht="15" hidden="1" x14ac:dyDescent="0.25">
      <c r="A57" s="1"/>
      <c r="B57" s="1"/>
      <c r="C57" s="1"/>
      <c r="D57" s="1"/>
      <c r="E57" s="1"/>
      <c r="F57" s="1"/>
      <c r="G57" s="1"/>
      <c r="H57" s="1"/>
      <c r="I57" s="1"/>
      <c r="J57" s="1"/>
      <c r="K57" s="1"/>
      <c r="L57" s="38"/>
      <c r="M57" s="38"/>
      <c r="N57" s="38"/>
      <c r="O57" s="38"/>
      <c r="P57" s="38"/>
      <c r="Q57" s="38"/>
      <c r="R57" s="38"/>
    </row>
    <row r="58" spans="1:18" ht="15" hidden="1" x14ac:dyDescent="0.25">
      <c r="A58" s="1"/>
      <c r="B58" s="1"/>
      <c r="C58" s="1"/>
      <c r="D58" s="1"/>
      <c r="E58" s="1"/>
      <c r="F58" s="1"/>
      <c r="G58" s="1"/>
      <c r="H58" s="1"/>
      <c r="I58" s="1"/>
      <c r="J58" s="1"/>
      <c r="K58" s="1"/>
      <c r="L58" s="38"/>
      <c r="M58" s="38"/>
      <c r="N58" s="38"/>
      <c r="O58" s="38"/>
      <c r="P58" s="38"/>
      <c r="Q58" s="38"/>
      <c r="R58" s="38"/>
    </row>
    <row r="59" spans="1:18" ht="15" hidden="1" x14ac:dyDescent="0.25">
      <c r="A59" s="1"/>
      <c r="B59" s="1"/>
      <c r="C59" s="1"/>
      <c r="D59" s="1"/>
      <c r="E59" s="1"/>
      <c r="F59" s="1"/>
      <c r="G59" s="1"/>
      <c r="H59" s="1"/>
      <c r="I59" s="1"/>
      <c r="J59" s="1"/>
      <c r="K59" s="1"/>
      <c r="L59" s="38"/>
      <c r="M59" s="38"/>
      <c r="N59" s="38"/>
      <c r="O59" s="38"/>
      <c r="P59" s="38"/>
      <c r="Q59" s="38"/>
      <c r="R59" s="38"/>
    </row>
    <row r="60" spans="1:18" ht="15" hidden="1" x14ac:dyDescent="0.25">
      <c r="A60" s="1"/>
      <c r="B60" s="1"/>
      <c r="C60" s="1"/>
      <c r="D60" s="1"/>
      <c r="E60" s="1"/>
      <c r="F60" s="1"/>
      <c r="G60" s="1"/>
      <c r="H60" s="1"/>
      <c r="I60" s="1"/>
      <c r="J60" s="1"/>
      <c r="K60" s="1"/>
      <c r="L60" s="38"/>
      <c r="M60" s="43"/>
      <c r="N60" s="106"/>
    </row>
    <row r="61" spans="1:18" ht="15" hidden="1" x14ac:dyDescent="0.25">
      <c r="A61" s="1"/>
      <c r="B61" s="1"/>
      <c r="C61" s="1"/>
      <c r="D61" s="1"/>
      <c r="E61" s="1"/>
      <c r="F61" s="1"/>
      <c r="G61" s="1"/>
      <c r="H61" s="1"/>
      <c r="I61" s="1"/>
      <c r="J61" s="1"/>
      <c r="K61" s="1"/>
      <c r="L61" s="38"/>
      <c r="M61" s="38"/>
      <c r="N61" s="106"/>
    </row>
    <row r="62" spans="1:18" ht="15" hidden="1" x14ac:dyDescent="0.25">
      <c r="A62" s="1"/>
      <c r="B62" s="1"/>
      <c r="C62" s="1"/>
      <c r="D62" s="1"/>
      <c r="E62" s="1"/>
      <c r="F62" s="1"/>
      <c r="G62" s="1"/>
      <c r="H62" s="1"/>
      <c r="I62" s="1"/>
      <c r="J62" s="1"/>
      <c r="K62" s="1"/>
      <c r="L62" s="38"/>
      <c r="M62" s="38"/>
      <c r="N62" s="106"/>
    </row>
    <row r="63" spans="1:18" ht="15" hidden="1" x14ac:dyDescent="0.25">
      <c r="A63" s="1"/>
      <c r="B63" s="1"/>
      <c r="C63" s="1"/>
      <c r="D63" s="1"/>
      <c r="E63" s="1"/>
      <c r="F63" s="1"/>
      <c r="G63" s="1"/>
      <c r="H63" s="1"/>
      <c r="I63" s="1"/>
      <c r="J63" s="1"/>
      <c r="K63" s="1"/>
      <c r="L63" s="38"/>
      <c r="M63" s="38"/>
      <c r="N63" s="106"/>
    </row>
    <row r="64" spans="1:18" ht="15" hidden="1" x14ac:dyDescent="0.25">
      <c r="A64" s="1"/>
      <c r="B64" s="1"/>
      <c r="C64" s="1"/>
      <c r="D64" s="1"/>
      <c r="E64" s="1"/>
      <c r="F64" s="1"/>
      <c r="G64" s="1"/>
      <c r="H64" s="1"/>
      <c r="I64" s="1"/>
      <c r="J64" s="1"/>
      <c r="K64" s="1"/>
      <c r="L64" s="38"/>
      <c r="M64" s="38"/>
      <c r="N64" s="106"/>
    </row>
    <row r="65" spans="1:14" ht="15" hidden="1" x14ac:dyDescent="0.25">
      <c r="A65" s="1"/>
      <c r="B65" s="1"/>
      <c r="C65" s="1"/>
      <c r="D65" s="1"/>
      <c r="E65" s="1"/>
      <c r="F65" s="1"/>
      <c r="G65" s="1"/>
      <c r="H65" s="1"/>
      <c r="I65" s="1"/>
      <c r="J65" s="1"/>
      <c r="K65" s="1"/>
      <c r="L65" s="38"/>
      <c r="M65" s="38"/>
      <c r="N65" s="106"/>
    </row>
    <row r="66" spans="1:14" ht="15" hidden="1" x14ac:dyDescent="0.25">
      <c r="A66" s="1"/>
      <c r="B66" s="1"/>
      <c r="C66" s="1"/>
      <c r="D66" s="1"/>
      <c r="E66" s="1"/>
      <c r="F66" s="1"/>
      <c r="G66" s="1"/>
      <c r="H66" s="1"/>
      <c r="I66" s="1"/>
      <c r="J66" s="1"/>
      <c r="K66" s="1"/>
      <c r="L66" s="38"/>
      <c r="M66" s="38"/>
      <c r="N66" s="106"/>
    </row>
    <row r="67" spans="1:14" ht="15" hidden="1" x14ac:dyDescent="0.25">
      <c r="A67" s="1"/>
      <c r="B67" s="1"/>
      <c r="C67" s="1"/>
      <c r="D67" s="1"/>
      <c r="E67" s="1"/>
      <c r="F67" s="1"/>
      <c r="G67" s="1"/>
      <c r="H67" s="1"/>
      <c r="I67" s="1"/>
      <c r="J67" s="1"/>
      <c r="K67" s="1"/>
      <c r="L67" s="38"/>
      <c r="M67" s="38"/>
      <c r="N67" s="106"/>
    </row>
    <row r="68" spans="1:14" ht="15" hidden="1" x14ac:dyDescent="0.25">
      <c r="A68" s="1"/>
      <c r="B68" s="1"/>
      <c r="C68" s="1"/>
      <c r="D68" s="1"/>
      <c r="E68" s="1"/>
      <c r="F68" s="1"/>
      <c r="G68" s="1"/>
      <c r="H68" s="1"/>
      <c r="I68" s="1"/>
      <c r="J68" s="1"/>
      <c r="K68" s="1"/>
      <c r="L68" s="38"/>
      <c r="M68" s="38"/>
      <c r="N68" s="106"/>
    </row>
    <row r="69" spans="1:14" ht="15" hidden="1" x14ac:dyDescent="0.25">
      <c r="A69" s="1"/>
      <c r="B69" s="1"/>
      <c r="C69" s="1"/>
      <c r="D69" s="1"/>
      <c r="E69" s="1"/>
      <c r="F69" s="1"/>
      <c r="G69" s="1"/>
      <c r="H69" s="1"/>
      <c r="I69" s="1"/>
      <c r="J69" s="1"/>
      <c r="K69" s="1"/>
      <c r="L69" s="38"/>
      <c r="M69" s="38"/>
      <c r="N69" s="106"/>
    </row>
    <row r="70" spans="1:14" ht="15" hidden="1" x14ac:dyDescent="0.25">
      <c r="A70" s="1"/>
      <c r="B70" s="1"/>
      <c r="C70" s="1"/>
      <c r="D70" s="1"/>
      <c r="E70" s="1"/>
      <c r="F70" s="1"/>
      <c r="G70" s="1"/>
      <c r="H70" s="1"/>
      <c r="I70" s="1"/>
      <c r="J70" s="1"/>
      <c r="K70" s="1"/>
      <c r="L70" s="38"/>
      <c r="M70" s="38"/>
      <c r="N70" s="106"/>
    </row>
    <row r="71" spans="1:14" ht="15" hidden="1" x14ac:dyDescent="0.25">
      <c r="A71" s="1"/>
      <c r="B71" s="1"/>
      <c r="C71" s="1"/>
      <c r="D71" s="1"/>
      <c r="E71" s="1"/>
      <c r="F71" s="1"/>
      <c r="G71" s="1"/>
      <c r="H71" s="1"/>
      <c r="I71" s="1"/>
      <c r="J71" s="1"/>
      <c r="K71" s="1"/>
      <c r="L71" s="38"/>
      <c r="M71" s="38"/>
      <c r="N71" s="106"/>
    </row>
    <row r="72" spans="1:14" ht="15" hidden="1" x14ac:dyDescent="0.25">
      <c r="A72" s="1"/>
      <c r="B72" s="1"/>
      <c r="C72" s="1"/>
      <c r="D72" s="1"/>
      <c r="E72" s="1"/>
      <c r="F72" s="1"/>
      <c r="G72" s="1"/>
      <c r="H72" s="1"/>
      <c r="I72" s="1"/>
      <c r="J72" s="1"/>
      <c r="K72" s="1"/>
      <c r="L72" s="38"/>
      <c r="M72" s="38"/>
      <c r="N72" s="106"/>
    </row>
    <row r="73" spans="1:14" ht="15" hidden="1" x14ac:dyDescent="0.25">
      <c r="A73" s="1"/>
      <c r="B73" s="1"/>
      <c r="C73" s="1"/>
      <c r="D73" s="1"/>
      <c r="E73" s="1"/>
      <c r="F73" s="1"/>
      <c r="G73" s="1"/>
      <c r="H73" s="1"/>
      <c r="I73" s="1"/>
      <c r="J73" s="1"/>
      <c r="K73" s="1"/>
      <c r="L73" s="38"/>
      <c r="M73" s="38"/>
      <c r="N73" s="106"/>
    </row>
    <row r="74" spans="1:14" ht="15" hidden="1" x14ac:dyDescent="0.25">
      <c r="A74" s="1"/>
      <c r="B74" s="1"/>
      <c r="C74" s="1"/>
      <c r="D74" s="1"/>
      <c r="E74" s="1"/>
      <c r="F74" s="1"/>
      <c r="G74" s="1"/>
      <c r="H74" s="1"/>
      <c r="I74" s="1"/>
      <c r="J74" s="1"/>
      <c r="K74" s="1"/>
      <c r="L74" s="38"/>
      <c r="M74" s="38"/>
      <c r="N74" s="106"/>
    </row>
    <row r="75" spans="1:14" ht="15" hidden="1" x14ac:dyDescent="0.25">
      <c r="A75" s="1"/>
      <c r="B75" s="1"/>
      <c r="C75" s="1"/>
      <c r="D75" s="1"/>
      <c r="E75" s="1"/>
      <c r="F75" s="1"/>
      <c r="G75" s="1"/>
      <c r="H75" s="1"/>
      <c r="I75" s="1"/>
      <c r="J75" s="1"/>
      <c r="K75" s="1"/>
      <c r="L75" s="38"/>
      <c r="M75" s="38"/>
      <c r="N75" s="106"/>
    </row>
    <row r="76" spans="1:14" ht="15" hidden="1" x14ac:dyDescent="0.25">
      <c r="A76" s="1"/>
      <c r="B76" s="1"/>
      <c r="C76" s="1"/>
      <c r="D76" s="1"/>
      <c r="E76" s="1"/>
      <c r="F76" s="1"/>
      <c r="G76" s="1"/>
      <c r="H76" s="1"/>
      <c r="I76" s="1"/>
      <c r="J76" s="1"/>
      <c r="K76" s="1"/>
      <c r="L76" s="38"/>
      <c r="M76" s="38"/>
      <c r="N76" s="106"/>
    </row>
    <row r="77" spans="1:14" ht="15" hidden="1" x14ac:dyDescent="0.25">
      <c r="A77" s="1"/>
      <c r="B77" s="1"/>
      <c r="C77" s="1"/>
      <c r="D77" s="1"/>
      <c r="E77" s="1"/>
      <c r="F77" s="1"/>
      <c r="G77" s="1"/>
      <c r="H77" s="1"/>
      <c r="I77" s="1"/>
      <c r="J77" s="1"/>
      <c r="K77" s="1"/>
      <c r="L77" s="38"/>
      <c r="M77" s="38"/>
      <c r="N77" s="106"/>
    </row>
    <row r="78" spans="1:14" ht="15" hidden="1" x14ac:dyDescent="0.25">
      <c r="A78" s="1"/>
      <c r="B78" s="1"/>
      <c r="C78" s="1"/>
      <c r="D78" s="1"/>
      <c r="E78" s="1"/>
      <c r="F78" s="1"/>
      <c r="G78" s="1"/>
      <c r="H78" s="1"/>
      <c r="I78" s="1"/>
      <c r="J78" s="1"/>
      <c r="K78" s="1"/>
      <c r="L78" s="38"/>
      <c r="M78" s="38"/>
      <c r="N78" s="106"/>
    </row>
    <row r="79" spans="1:14" ht="15" hidden="1" x14ac:dyDescent="0.25">
      <c r="A79" s="1"/>
      <c r="B79" s="1"/>
      <c r="C79" s="1"/>
      <c r="D79" s="1"/>
      <c r="E79" s="1"/>
      <c r="F79" s="1"/>
      <c r="G79" s="1"/>
      <c r="H79" s="1"/>
      <c r="I79" s="1"/>
      <c r="J79" s="1"/>
      <c r="K79" s="1"/>
      <c r="L79" s="38"/>
      <c r="M79" s="38"/>
      <c r="N79" s="106"/>
    </row>
    <row r="80" spans="1:14" ht="15" hidden="1" x14ac:dyDescent="0.25">
      <c r="A80" s="1"/>
      <c r="B80" s="1"/>
      <c r="C80" s="1"/>
      <c r="D80" s="1"/>
      <c r="E80" s="1"/>
      <c r="F80" s="1"/>
      <c r="G80" s="1"/>
      <c r="H80" s="1"/>
      <c r="I80" s="1"/>
      <c r="J80" s="1"/>
      <c r="K80" s="1"/>
      <c r="L80" s="38"/>
      <c r="M80" s="38"/>
      <c r="N80" s="106"/>
    </row>
    <row r="81" spans="2:57" ht="14.45" hidden="1" customHeight="1" x14ac:dyDescent="0.25"/>
    <row r="82" spans="2:57" s="6" customFormat="1" ht="14.45" hidden="1" customHeight="1" x14ac:dyDescent="0.25">
      <c r="B82" s="21"/>
      <c r="C82" s="21"/>
      <c r="D82" s="21"/>
      <c r="E82" s="21"/>
      <c r="F82" s="21"/>
      <c r="G82" s="21"/>
      <c r="H82" s="21"/>
      <c r="I82" s="21"/>
      <c r="J82" s="21"/>
      <c r="K82" s="7"/>
      <c r="L82"/>
      <c r="M82"/>
      <c r="N82"/>
      <c r="O82"/>
      <c r="P82"/>
      <c r="Q82"/>
      <c r="R82"/>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30"/>
      <c r="BD82"/>
      <c r="BE82"/>
    </row>
    <row r="83" spans="2:57" s="6" customFormat="1" ht="14.45" hidden="1" customHeight="1" x14ac:dyDescent="0.25">
      <c r="B83" s="21"/>
      <c r="C83" s="21"/>
      <c r="D83" s="21"/>
      <c r="E83" s="21"/>
      <c r="F83" s="21"/>
      <c r="G83" s="21"/>
      <c r="H83" s="21"/>
      <c r="I83" s="21"/>
      <c r="J83" s="21"/>
      <c r="K83" s="7"/>
      <c r="L83"/>
      <c r="M83"/>
      <c r="N83"/>
      <c r="O83"/>
      <c r="P83"/>
      <c r="Q83"/>
      <c r="R83"/>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30"/>
      <c r="BD83"/>
      <c r="BE83"/>
    </row>
    <row r="84" spans="2:57" s="6" customFormat="1" ht="14.45" hidden="1" customHeight="1" x14ac:dyDescent="0.25">
      <c r="B84" s="21"/>
      <c r="C84" s="21"/>
      <c r="D84" s="21"/>
      <c r="E84" s="21"/>
      <c r="F84" s="21"/>
      <c r="G84" s="21"/>
      <c r="H84" s="21"/>
      <c r="I84" s="21"/>
      <c r="J84" s="21"/>
      <c r="K84" s="7"/>
      <c r="L84"/>
      <c r="M84"/>
      <c r="N84"/>
      <c r="O84"/>
      <c r="P84"/>
      <c r="Q84"/>
      <c r="R84"/>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30"/>
      <c r="BD84"/>
      <c r="BE84"/>
    </row>
    <row r="85" spans="2:57" s="6" customFormat="1" ht="14.45" hidden="1" customHeight="1" x14ac:dyDescent="0.25">
      <c r="B85" s="21"/>
      <c r="C85" s="21"/>
      <c r="D85" s="21"/>
      <c r="E85" s="21"/>
      <c r="F85" s="21"/>
      <c r="G85" s="21"/>
      <c r="H85" s="21"/>
      <c r="I85" s="21"/>
      <c r="J85" s="21"/>
      <c r="K85" s="7"/>
      <c r="L85"/>
      <c r="M85"/>
      <c r="N85"/>
      <c r="O85"/>
      <c r="P85"/>
      <c r="Q85"/>
      <c r="R85"/>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30"/>
      <c r="BD85"/>
      <c r="BE85"/>
    </row>
    <row r="86" spans="2:57" s="6" customFormat="1" ht="14.45" hidden="1" customHeight="1" x14ac:dyDescent="0.25">
      <c r="B86" s="21"/>
      <c r="C86" s="21"/>
      <c r="D86" s="21"/>
      <c r="E86" s="21"/>
      <c r="F86" s="21"/>
      <c r="G86" s="21"/>
      <c r="H86" s="21"/>
      <c r="I86" s="21"/>
      <c r="J86" s="21"/>
      <c r="K86" s="7"/>
      <c r="L86"/>
      <c r="M86"/>
      <c r="N86"/>
      <c r="O86"/>
      <c r="P86"/>
      <c r="Q86"/>
      <c r="R86"/>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30"/>
      <c r="BD86"/>
      <c r="BE86"/>
    </row>
    <row r="87" spans="2:57" s="6" customFormat="1" ht="14.45" hidden="1" customHeight="1" x14ac:dyDescent="0.25">
      <c r="B87" s="21"/>
      <c r="C87" s="21"/>
      <c r="D87" s="21"/>
      <c r="E87" s="21"/>
      <c r="F87" s="21"/>
      <c r="G87" s="21"/>
      <c r="H87" s="21"/>
      <c r="I87" s="21"/>
      <c r="J87" s="21"/>
      <c r="K87" s="7"/>
      <c r="L87"/>
      <c r="M87"/>
      <c r="N87"/>
      <c r="O87"/>
      <c r="P87"/>
      <c r="Q87"/>
      <c r="R87"/>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30"/>
      <c r="BD87"/>
      <c r="BE87"/>
    </row>
    <row r="88" spans="2:57" s="6" customFormat="1" ht="14.45" hidden="1" customHeight="1" x14ac:dyDescent="0.25">
      <c r="B88" s="21"/>
      <c r="C88" s="21"/>
      <c r="D88" s="21"/>
      <c r="E88" s="21"/>
      <c r="F88" s="21"/>
      <c r="G88" s="21"/>
      <c r="H88" s="21"/>
      <c r="I88" s="21"/>
      <c r="J88" s="21"/>
      <c r="K88" s="7"/>
      <c r="L88"/>
      <c r="M88"/>
      <c r="N88"/>
      <c r="O88"/>
      <c r="P88"/>
      <c r="Q88"/>
      <c r="R88"/>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30"/>
      <c r="BD88"/>
      <c r="BE88"/>
    </row>
    <row r="89" spans="2:57" s="6" customFormat="1" ht="14.45" hidden="1" customHeight="1" x14ac:dyDescent="0.25">
      <c r="B89" s="21"/>
      <c r="C89" s="21"/>
      <c r="D89" s="21"/>
      <c r="E89" s="21"/>
      <c r="F89" s="21"/>
      <c r="G89" s="21"/>
      <c r="H89" s="21"/>
      <c r="I89" s="21"/>
      <c r="J89" s="21"/>
      <c r="K89" s="7"/>
      <c r="L89"/>
      <c r="M89"/>
      <c r="N89"/>
      <c r="O89"/>
      <c r="P89"/>
      <c r="Q89"/>
      <c r="R8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30"/>
      <c r="BD89"/>
      <c r="BE89"/>
    </row>
    <row r="90" spans="2:57" s="6" customFormat="1" ht="14.45" hidden="1" customHeight="1" x14ac:dyDescent="0.25">
      <c r="B90" s="21"/>
      <c r="C90" s="21"/>
      <c r="D90" s="21"/>
      <c r="E90" s="21"/>
      <c r="F90" s="21"/>
      <c r="G90" s="21"/>
      <c r="H90" s="21"/>
      <c r="I90" s="21"/>
      <c r="J90" s="21"/>
      <c r="K90" s="7"/>
      <c r="L90"/>
      <c r="M90"/>
      <c r="N90"/>
      <c r="O90"/>
      <c r="P90"/>
      <c r="Q90"/>
      <c r="R90"/>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30"/>
      <c r="BD90"/>
      <c r="BE90"/>
    </row>
    <row r="91" spans="2:57" s="6" customFormat="1" ht="14.45" hidden="1" customHeight="1" x14ac:dyDescent="0.25">
      <c r="B91" s="21"/>
      <c r="C91" s="21"/>
      <c r="D91" s="21"/>
      <c r="E91" s="21"/>
      <c r="F91" s="21"/>
      <c r="G91" s="21"/>
      <c r="H91" s="21"/>
      <c r="I91" s="21"/>
      <c r="J91" s="21"/>
      <c r="K91" s="7"/>
      <c r="L91"/>
      <c r="M91"/>
      <c r="N91"/>
      <c r="O91"/>
      <c r="P91"/>
      <c r="Q91"/>
      <c r="R91"/>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30"/>
      <c r="BD91"/>
      <c r="BE91"/>
    </row>
    <row r="92" spans="2:57" s="6" customFormat="1" ht="14.45" hidden="1" customHeight="1" x14ac:dyDescent="0.25">
      <c r="B92" s="21"/>
      <c r="C92" s="21"/>
      <c r="D92" s="21"/>
      <c r="E92" s="21"/>
      <c r="F92" s="21"/>
      <c r="G92" s="21"/>
      <c r="H92" s="21"/>
      <c r="I92" s="21"/>
      <c r="J92" s="21"/>
      <c r="K92" s="7"/>
      <c r="L92"/>
      <c r="M92"/>
      <c r="N92"/>
      <c r="O92"/>
      <c r="P92"/>
      <c r="Q92"/>
      <c r="R92"/>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30"/>
      <c r="BD92"/>
      <c r="BE92"/>
    </row>
    <row r="93" spans="2:57" s="6" customFormat="1" ht="14.45" hidden="1" customHeight="1" x14ac:dyDescent="0.25">
      <c r="B93" s="21"/>
      <c r="C93" s="21"/>
      <c r="D93" s="21"/>
      <c r="E93" s="21"/>
      <c r="F93" s="21"/>
      <c r="G93" s="21"/>
      <c r="H93" s="21"/>
      <c r="I93" s="21"/>
      <c r="J93" s="21"/>
      <c r="K93" s="7"/>
      <c r="L93"/>
      <c r="M93"/>
      <c r="N93"/>
      <c r="O93"/>
      <c r="P93"/>
      <c r="Q93"/>
      <c r="R93"/>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30"/>
      <c r="BD93"/>
      <c r="BE93"/>
    </row>
    <row r="94" spans="2:57" s="6" customFormat="1" ht="14.45" hidden="1" customHeight="1" x14ac:dyDescent="0.25">
      <c r="B94" s="21"/>
      <c r="C94" s="21"/>
      <c r="D94" s="21"/>
      <c r="E94" s="21"/>
      <c r="F94" s="21"/>
      <c r="G94" s="21"/>
      <c r="H94" s="21"/>
      <c r="I94" s="21"/>
      <c r="J94" s="21"/>
      <c r="K94" s="7"/>
      <c r="L94"/>
      <c r="M94"/>
      <c r="N94"/>
      <c r="O94"/>
      <c r="P94"/>
      <c r="Q94"/>
      <c r="R94"/>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30"/>
      <c r="BD94"/>
      <c r="BE94"/>
    </row>
    <row r="95" spans="2:57" s="6" customFormat="1" ht="14.45" hidden="1" customHeight="1" x14ac:dyDescent="0.25">
      <c r="B95" s="21"/>
      <c r="C95" s="21"/>
      <c r="D95" s="21"/>
      <c r="E95" s="21"/>
      <c r="F95" s="21"/>
      <c r="G95" s="21"/>
      <c r="H95" s="21"/>
      <c r="I95" s="21"/>
      <c r="J95" s="21"/>
      <c r="K95" s="7"/>
      <c r="L95"/>
      <c r="M95"/>
      <c r="N95"/>
      <c r="O95"/>
      <c r="P95"/>
      <c r="Q95"/>
      <c r="R95"/>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30"/>
      <c r="BD95"/>
      <c r="BE95"/>
    </row>
    <row r="96" spans="2:57" s="6" customFormat="1" ht="14.45" hidden="1" customHeight="1" x14ac:dyDescent="0.25">
      <c r="B96" s="21"/>
      <c r="C96" s="21"/>
      <c r="D96" s="21"/>
      <c r="E96" s="21"/>
      <c r="F96" s="21"/>
      <c r="G96" s="21"/>
      <c r="H96" s="21"/>
      <c r="I96" s="21"/>
      <c r="J96" s="21"/>
      <c r="K96" s="7"/>
      <c r="L96"/>
      <c r="M96"/>
      <c r="N96"/>
      <c r="O96"/>
      <c r="P96"/>
      <c r="Q96"/>
      <c r="R96"/>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30"/>
      <c r="BD96"/>
      <c r="BE96"/>
    </row>
    <row r="97" spans="2:57" s="6" customFormat="1" ht="14.45" hidden="1" customHeight="1" x14ac:dyDescent="0.25">
      <c r="B97" s="21"/>
      <c r="C97" s="21"/>
      <c r="D97" s="21"/>
      <c r="E97" s="21"/>
      <c r="F97" s="21"/>
      <c r="G97" s="21"/>
      <c r="H97" s="21"/>
      <c r="I97" s="21"/>
      <c r="J97" s="21"/>
      <c r="K97" s="7"/>
      <c r="L97"/>
      <c r="M97"/>
      <c r="N97"/>
      <c r="O97"/>
      <c r="P97"/>
      <c r="Q97"/>
      <c r="R97"/>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30"/>
      <c r="BD97"/>
      <c r="BE97"/>
    </row>
    <row r="98" spans="2:57" ht="14.45" hidden="1" customHeight="1" x14ac:dyDescent="0.25"/>
    <row r="99" spans="2:57" ht="14.45" hidden="1" customHeight="1" x14ac:dyDescent="0.25"/>
    <row r="100" spans="2:57" ht="14.45" hidden="1" customHeight="1" x14ac:dyDescent="0.25"/>
    <row r="101" spans="2:57" ht="14.45" hidden="1" customHeight="1" x14ac:dyDescent="0.25"/>
    <row r="102" spans="2:57" ht="14.45" hidden="1" customHeight="1" x14ac:dyDescent="0.25"/>
    <row r="103" spans="2:57" ht="14.45" hidden="1" customHeight="1" x14ac:dyDescent="0.25"/>
    <row r="104" spans="2:57" ht="14.45" hidden="1" customHeight="1" x14ac:dyDescent="0.25"/>
    <row r="105" spans="2:57" ht="14.45" hidden="1" customHeight="1" x14ac:dyDescent="0.25"/>
    <row r="106" spans="2:57" ht="14.45" hidden="1" customHeight="1" x14ac:dyDescent="0.25"/>
    <row r="107" spans="2:57" ht="14.45" hidden="1" customHeight="1" x14ac:dyDescent="0.25"/>
    <row r="108" spans="2:57" ht="14.45" hidden="1" customHeight="1" x14ac:dyDescent="0.25"/>
    <row r="109" spans="2:57" ht="14.45" hidden="1" customHeight="1" x14ac:dyDescent="0.25"/>
    <row r="110" spans="2:57" ht="14.45" hidden="1" customHeight="1" x14ac:dyDescent="0.25"/>
    <row r="111" spans="2:57" ht="14.45" hidden="1" customHeight="1" x14ac:dyDescent="0.25"/>
    <row r="112" spans="2:57" ht="14.45" hidden="1" customHeight="1" x14ac:dyDescent="0.25"/>
    <row r="113" ht="14.45" hidden="1" customHeight="1" x14ac:dyDescent="0.25"/>
    <row r="114" ht="14.45" hidden="1" customHeight="1" x14ac:dyDescent="0.25"/>
    <row r="115" ht="14.45" hidden="1" customHeight="1" x14ac:dyDescent="0.25"/>
    <row r="116" ht="14.45" hidden="1" customHeight="1" x14ac:dyDescent="0.25"/>
    <row r="117" ht="14.45" hidden="1" customHeight="1" x14ac:dyDescent="0.25"/>
    <row r="118" ht="14.45" hidden="1" customHeight="1" x14ac:dyDescent="0.25"/>
    <row r="119" ht="14.45" hidden="1" customHeight="1" x14ac:dyDescent="0.25"/>
    <row r="120" ht="14.45" hidden="1" customHeight="1" x14ac:dyDescent="0.25"/>
    <row r="121" ht="14.45" hidden="1" customHeight="1" x14ac:dyDescent="0.25"/>
    <row r="122" ht="14.45" hidden="1" customHeight="1" x14ac:dyDescent="0.25"/>
    <row r="123" ht="14.45" hidden="1" customHeight="1" x14ac:dyDescent="0.25"/>
    <row r="124" ht="14.45" hidden="1" customHeight="1" x14ac:dyDescent="0.25"/>
    <row r="125" ht="14.45" hidden="1" customHeight="1" x14ac:dyDescent="0.25"/>
    <row r="126" ht="14.45" hidden="1" customHeight="1" x14ac:dyDescent="0.25"/>
    <row r="127" ht="14.45" hidden="1" customHeight="1" x14ac:dyDescent="0.25"/>
    <row r="128" ht="14.45" hidden="1" customHeight="1" x14ac:dyDescent="0.25"/>
  </sheetData>
  <sheetProtection algorithmName="SHA-512" hashValue="kMFaXnEtIIj/X4DIKluoV/hS1U4piO8nZ/x2L5sUn2AXNkpsdicnVlg41JzgHrvz79v/OWkXSm5t/CYyya14zQ==" saltValue="LeBYZ+Rb7YSPMuCJpeG2pg==" spinCount="100000" sheet="1" objects="1" scenarios="1"/>
  <mergeCells count="35">
    <mergeCell ref="I15:N15"/>
    <mergeCell ref="C16:F16"/>
    <mergeCell ref="I16:K17"/>
    <mergeCell ref="C2:N3"/>
    <mergeCell ref="C4:N4"/>
    <mergeCell ref="C5:N5"/>
    <mergeCell ref="B7:N7"/>
    <mergeCell ref="B9:N9"/>
    <mergeCell ref="B11:C11"/>
    <mergeCell ref="D11:K11"/>
    <mergeCell ref="L11:M11"/>
    <mergeCell ref="M27:N27"/>
    <mergeCell ref="H23:I23"/>
    <mergeCell ref="K23:L23"/>
    <mergeCell ref="M23:N23"/>
    <mergeCell ref="H24:I24"/>
    <mergeCell ref="K24:L24"/>
    <mergeCell ref="M24:N24"/>
    <mergeCell ref="H25:I25"/>
    <mergeCell ref="H28:I28"/>
    <mergeCell ref="K28:N31"/>
    <mergeCell ref="B32:N32"/>
    <mergeCell ref="L13:N13"/>
    <mergeCell ref="B13:K13"/>
    <mergeCell ref="L20:N20"/>
    <mergeCell ref="B20:K20"/>
    <mergeCell ref="L16:N19"/>
    <mergeCell ref="B24:B28"/>
    <mergeCell ref="K25:L25"/>
    <mergeCell ref="M25:N25"/>
    <mergeCell ref="H26:I26"/>
    <mergeCell ref="K26:L26"/>
    <mergeCell ref="M26:N26"/>
    <mergeCell ref="H27:I27"/>
    <mergeCell ref="K27:L27"/>
  </mergeCells>
  <dataValidations count="2">
    <dataValidation type="list" allowBlank="1" showInputMessage="1" showErrorMessage="1" error="LAS CATEGORIAS DE LAS ESTACIONES SON: 2, 3, 4 Y 5." sqref="N11" xr:uid="{0212C9FB-9C9E-4624-8AFA-4873AD351CD5}">
      <formula1>$R$4:$W$4</formula1>
    </dataValidation>
    <dataValidation type="list" allowBlank="1" showInputMessage="1" showErrorMessage="1" error="LAS CATEGORIAS DE LAS ESTACIONES SON: 2, 3, 4 Y 5." sqref="O12:R14" xr:uid="{A0CE1D76-F798-4DA7-A335-3B00C519EC19}">
      <formula1>$U$4:$Y$4</formula1>
    </dataValidation>
  </dataValidations>
  <printOptions horizontalCentered="1"/>
  <pageMargins left="0.11811023622047245" right="0.11811023622047245" top="0.15748031496062992" bottom="0.15748031496062992" header="0" footer="0"/>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E13075E5E07754C917C5817DA84665E" ma:contentTypeVersion="20" ma:contentTypeDescription="Crear nuevo documento." ma:contentTypeScope="" ma:versionID="6e56f78f25de61779d8b87050671150f">
  <xsd:schema xmlns:xsd="http://www.w3.org/2001/XMLSchema" xmlns:xs="http://www.w3.org/2001/XMLSchema" xmlns:p="http://schemas.microsoft.com/office/2006/metadata/properties" xmlns:ns2="7c3b7490-5f94-469d-8d1e-2c86f9cce449" xmlns:ns3="c4b6fc7e-9389-41e5-99e5-4cca5bb81988" targetNamespace="http://schemas.microsoft.com/office/2006/metadata/properties" ma:root="true" ma:fieldsID="a17440d314a0f023c498b9b31e5503e2" ns2:_="" ns3:_="">
    <xsd:import namespace="7c3b7490-5f94-469d-8d1e-2c86f9cce449"/>
    <xsd:import namespace="c4b6fc7e-9389-41e5-99e5-4cca5bb81988"/>
    <xsd:element name="properties">
      <xsd:complexType>
        <xsd:sequence>
          <xsd:element name="documentManagement">
            <xsd:complexType>
              <xsd:all>
                <xsd:element ref="ns2:Descripcion" minOccurs="0"/>
                <xsd:element ref="ns2:m9e58a801ff84cd4a3cdbf2f706192d8" minOccurs="0"/>
                <xsd:element ref="ns3:TaxCatchAll" minOccurs="0"/>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3b7490-5f94-469d-8d1e-2c86f9cce449" elementFormDefault="qualified">
    <xsd:import namespace="http://schemas.microsoft.com/office/2006/documentManagement/types"/>
    <xsd:import namespace="http://schemas.microsoft.com/office/infopath/2007/PartnerControls"/>
    <xsd:element name="Descripcion" ma:index="8" nillable="true" ma:displayName="Descripción" ma:internalName="Descripcion">
      <xsd:simpleType>
        <xsd:restriction base="dms:Note">
          <xsd:maxLength value="255"/>
        </xsd:restriction>
      </xsd:simpleType>
    </xsd:element>
    <xsd:element name="m9e58a801ff84cd4a3cdbf2f706192d8" ma:index="10" nillable="true" ma:taxonomy="true" ma:internalName="m9e58a801ff84cd4a3cdbf2f706192d8" ma:taxonomyFieldName="Etiquetas" ma:displayName="Etiquetas" ma:readOnly="false" ma:default="" ma:fieldId="{69e58a80-1ff8-4cd4-a3cd-bf2f706192d8}" ma:taxonomyMulti="true" ma:sspId="c5f77948-cb74-4db9-9d42-99e13121e594" ma:termSetId="6592d099-155b-440f-9d78-162032d38955" ma:anchorId="00000000-0000-0000-0000-000000000000" ma:open="true" ma:isKeyword="false">
      <xsd:complexType>
        <xsd:sequence>
          <xsd:element ref="pc:Terms" minOccurs="0" maxOccurs="1"/>
        </xsd:sequence>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b6fc7e-9389-41e5-99e5-4cca5bb8198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41b089f9-37e4-4f98-8289-a2b76a240488}" ma:internalName="TaxCatchAll" ma:showField="CatchAllData" ma:web="c4b6fc7e-9389-41e5-99e5-4cca5bb81988">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A6789-FFF5-4B4C-8C96-D6472D2CD961}"/>
</file>

<file path=customXml/itemProps2.xml><?xml version="1.0" encoding="utf-8"?>
<ds:datastoreItem xmlns:ds="http://schemas.openxmlformats.org/officeDocument/2006/customXml" ds:itemID="{74C3D896-F81D-4C48-ADC0-82940981DE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SIN IMP SIST VEP1</vt:lpstr>
      <vt:lpstr>SIN IMP SIST VEP 2 3</vt:lpstr>
      <vt:lpstr>'SIN IMP SIST VEP 2 3'!Área_de_impresión</vt:lpstr>
      <vt:lpstr>'SIN IMP SIST VEP1'!Área_de_impresión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 BARCELONA LAPARRA</dc:creator>
  <cp:lastModifiedBy>Felix Javier Izquierdo Casado</cp:lastModifiedBy>
  <cp:lastPrinted>2021-11-24T11:15:19Z</cp:lastPrinted>
  <dcterms:created xsi:type="dcterms:W3CDTF">2021-11-03T10:15:31Z</dcterms:created>
  <dcterms:modified xsi:type="dcterms:W3CDTF">2021-11-24T13:32:33Z</dcterms:modified>
</cp:coreProperties>
</file>