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dif365-my.sharepoint.com/personal/jsebastian_adif_es/Documents/Documentos/0 Trabajo/Licitaciones/Públicos/Carrusel infantil y churrerías/Anejos/"/>
    </mc:Choice>
  </mc:AlternateContent>
  <xr:revisionPtr revIDLastSave="0" documentId="8_{7D248AC0-220E-4C05-A562-3FA5A32DF032}" xr6:coauthVersionLast="47" xr6:coauthVersionMax="47" xr10:uidLastSave="{00000000-0000-0000-0000-000000000000}"/>
  <bookViews>
    <workbookView xWindow="-110" yWindow="-110" windowWidth="19420" windowHeight="11620" tabRatio="719"/>
  </bookViews>
  <sheets>
    <sheet name="ANEJO 1.C.1" sheetId="69" r:id="rId1"/>
  </sheets>
  <definedNames>
    <definedName name="_xlnm.Print_Area" localSheetId="0">'ANEJO 1.C.1'!$A$2:$F$37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69" l="1"/>
  <c r="D28" i="69"/>
  <c r="D29" i="69"/>
  <c r="C26" i="69"/>
  <c r="C27" i="69"/>
  <c r="C28" i="69"/>
  <c r="C29" i="69"/>
  <c r="D26" i="69"/>
  <c r="E30" i="69"/>
  <c r="D25" i="69"/>
  <c r="J26" i="69"/>
  <c r="J27" i="69"/>
  <c r="J28" i="69"/>
  <c r="J29" i="69"/>
  <c r="C30" i="69"/>
  <c r="F17" i="69"/>
  <c r="J30" i="69"/>
</calcChain>
</file>

<file path=xl/comments1.xml><?xml version="1.0" encoding="utf-8"?>
<comments xmlns="http://schemas.openxmlformats.org/spreadsheetml/2006/main">
  <authors>
    <author>8896532</author>
  </authors>
  <commentList>
    <comment ref="J25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Introducir la Renta del Año 1</t>
        </r>
      </text>
    </comment>
    <comment ref="K25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Introducir el porcentaje de incremento anual</t>
        </r>
      </text>
    </comment>
  </commentList>
</comments>
</file>

<file path=xl/sharedStrings.xml><?xml version="1.0" encoding="utf-8"?>
<sst xmlns="http://schemas.openxmlformats.org/spreadsheetml/2006/main" count="29" uniqueCount="28">
  <si>
    <t>FIRMA Y SELLO EMPRESA OFERTANTE</t>
  </si>
  <si>
    <t>AÑO 1</t>
  </si>
  <si>
    <t>AÑO 2</t>
  </si>
  <si>
    <t>AÑO 3</t>
  </si>
  <si>
    <t>AÑO 4</t>
  </si>
  <si>
    <t>TOTAL</t>
  </si>
  <si>
    <t>NOTA: A CUMPLIMENTAR ÚNICAMENTE LOS CAMPOS EN BLANCO</t>
  </si>
  <si>
    <t>ESTACION</t>
  </si>
  <si>
    <t>ACTIVIDAD</t>
  </si>
  <si>
    <t>HOJA DE OFERTA ECONÓMICA</t>
  </si>
  <si>
    <t>RENTA FIJA</t>
  </si>
  <si>
    <t>SUPERFICIE M²</t>
  </si>
  <si>
    <t>OBSERVACIONES DE ADIF:</t>
  </si>
  <si>
    <t>RENTA FIJA MÍNIMA EXIGIDA DE LICITACIÓN TOTAL CONTRATO</t>
  </si>
  <si>
    <t>ANEJO 1.C.1</t>
  </si>
  <si>
    <t>INCREMENTO ANUAL</t>
  </si>
  <si>
    <t>RMGA CON % INCREMENTO</t>
  </si>
  <si>
    <t>OCULTAR ESTAS COLUMNAS</t>
  </si>
  <si>
    <t>RENTA FIJA MÍNIMA DE LICITACIÓN ANUAL   SIN IVA (*)</t>
  </si>
  <si>
    <t>RENTA FIJA OFERTADA (**)</t>
  </si>
  <si>
    <t>VALÈNCIA NORD</t>
  </si>
  <si>
    <t>CHURRERÍA</t>
  </si>
  <si>
    <t>AÑO 5</t>
  </si>
  <si>
    <t>TIOVIVO O CARRUSEL VENECIANO</t>
  </si>
  <si>
    <t>PLIEGO DE CONDICIONES PARTICULARES
EXPEDIENTE Nº  2023-164-00017</t>
  </si>
  <si>
    <t>(*) Según lo definido en el punto 5 del P.C.P. y en su Anejo 1, Apartado E</t>
  </si>
  <si>
    <t>(**) Figurar la renta fija anual ofertada según lo definido en el punto 5.1 del P.C.P. y su Anejo 1, Apartado L.1
El importe de la renta fija anual ofertada deberá cumplir lo siguiente:
• Ser igual o superior al definido en el apartado E del PCP, para cada una de las anualidades.
• Ser igual o mayor al del año anterior.
• No ser mayor en 5 puntos porcentuales respecto a la renta ofrecida en el año anterior
El importe ofertado para cada año se figurará expresamente en el contrato.</t>
  </si>
  <si>
    <t>NÚMERO  ESPACIOS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</si>
</sst>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168" formatCode="#,##0\ &quot;€&quot;"/>
    <numFmt numFmtId="173" formatCode="#,##0.00\ &quot;€&quot;"/>
  </numFmts>
  <fonts count="25" x14ac:knownFonts="1">
    <font>
      <sz val="10"/>
      <name val="Arial"/>
      <family val="2"/>
    </font>
    <font>
      <sz val="10"/>
      <name val="Verdana"/>
      <family val="2"/>
    </font>
    <font>
      <b/>
      <sz val="18"/>
      <name val="Verdana"/>
      <family val="2"/>
    </font>
    <font>
      <b/>
      <sz val="22"/>
      <name val="Verdana"/>
      <family val="2"/>
    </font>
    <font>
      <b/>
      <sz val="16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sz val="14"/>
      <name val="Verdana"/>
      <family val="2"/>
    </font>
    <font>
      <b/>
      <u/>
      <sz val="16"/>
      <name val="Verdana"/>
      <family val="2"/>
    </font>
    <font>
      <b/>
      <sz val="10"/>
      <name val="Verdana"/>
      <family val="2"/>
    </font>
    <font>
      <sz val="18"/>
      <name val="Verdana"/>
      <family val="2"/>
    </font>
    <font>
      <b/>
      <sz val="24"/>
      <color indexed="10"/>
      <name val="Verdana"/>
      <family val="2"/>
    </font>
    <font>
      <b/>
      <sz val="28"/>
      <name val="Verdana"/>
      <family val="2"/>
    </font>
    <font>
      <b/>
      <sz val="36"/>
      <name val="Verdana"/>
      <family val="2"/>
    </font>
    <font>
      <sz val="18"/>
      <name val="Arial"/>
      <family val="2"/>
    </font>
    <font>
      <b/>
      <sz val="48"/>
      <name val="Verdana"/>
      <family val="2"/>
    </font>
    <font>
      <b/>
      <sz val="16"/>
      <name val="Adif Fago No Regular"/>
    </font>
    <font>
      <b/>
      <sz val="9"/>
      <name val="Adif Fago No Regular"/>
    </font>
    <font>
      <b/>
      <sz val="11"/>
      <name val="Arial"/>
      <family val="2"/>
    </font>
    <font>
      <sz val="9"/>
      <color indexed="81"/>
      <name val="Tahoma"/>
      <family val="2"/>
    </font>
    <font>
      <b/>
      <sz val="14"/>
      <color indexed="81"/>
      <name val="Tahoma"/>
      <family val="2"/>
    </font>
    <font>
      <b/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rgb="FFFF0000"/>
      <name val="Verdana"/>
      <family val="2"/>
    </font>
    <font>
      <b/>
      <sz val="14"/>
      <color rgb="FFFF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7B512"/>
        <bgColor indexed="64"/>
      </patternFill>
    </fill>
    <fill>
      <patternFill patternType="solid">
        <fgColor rgb="FFDDDDDD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10">
    <xf numFmtId="0" fontId="0" fillId="0" borderId="0" xfId="0"/>
    <xf numFmtId="8" fontId="4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10" fontId="18" fillId="2" borderId="0" xfId="0" applyNumberFormat="1" applyFont="1" applyFill="1" applyAlignment="1" applyProtection="1">
      <alignment horizontal="center" vertical="center"/>
      <protection locked="0"/>
    </xf>
    <xf numFmtId="4" fontId="0" fillId="0" borderId="0" xfId="0" applyNumberFormat="1" applyAlignment="1"/>
    <xf numFmtId="4" fontId="1" fillId="0" borderId="0" xfId="0" applyNumberFormat="1" applyFont="1" applyAlignment="1">
      <alignment vertical="center"/>
    </xf>
    <xf numFmtId="0" fontId="17" fillId="3" borderId="1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 applyProtection="1">
      <alignment horizontal="center" vertical="center" wrapText="1"/>
    </xf>
    <xf numFmtId="0" fontId="21" fillId="0" borderId="37" xfId="0" applyFont="1" applyBorder="1" applyAlignment="1" applyProtection="1">
      <alignment vertical="center" wrapText="1"/>
    </xf>
    <xf numFmtId="0" fontId="22" fillId="0" borderId="37" xfId="0" applyFont="1" applyBorder="1" applyAlignment="1" applyProtection="1">
      <alignment vertical="center" wrapText="1"/>
    </xf>
    <xf numFmtId="0" fontId="23" fillId="0" borderId="0" xfId="0" applyFont="1" applyAlignment="1">
      <alignment vertical="center" wrapText="1"/>
    </xf>
    <xf numFmtId="173" fontId="1" fillId="0" borderId="0" xfId="0" applyNumberFormat="1" applyFont="1" applyAlignment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16" fillId="3" borderId="2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1" fontId="5" fillId="0" borderId="0" xfId="0" applyNumberFormat="1" applyFont="1" applyFill="1" applyBorder="1" applyAlignment="1" applyProtection="1">
      <alignment horizontal="center" vertical="center"/>
    </xf>
    <xf numFmtId="4" fontId="5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/>
    </xf>
    <xf numFmtId="0" fontId="5" fillId="4" borderId="4" xfId="0" applyFont="1" applyFill="1" applyBorder="1" applyAlignment="1" applyProtection="1">
      <alignment horizontal="center" vertical="center"/>
    </xf>
    <xf numFmtId="0" fontId="5" fillId="4" borderId="5" xfId="0" applyFont="1" applyFill="1" applyBorder="1" applyAlignment="1" applyProtection="1">
      <alignment horizontal="center" vertical="center"/>
    </xf>
    <xf numFmtId="168" fontId="1" fillId="0" borderId="0" xfId="0" applyNumberFormat="1" applyFont="1" applyAlignment="1" applyProtection="1">
      <alignment vertical="center"/>
    </xf>
    <xf numFmtId="0" fontId="4" fillId="4" borderId="6" xfId="0" applyFont="1" applyFill="1" applyBorder="1" applyAlignment="1" applyProtection="1">
      <alignment horizontal="left" vertical="center"/>
    </xf>
    <xf numFmtId="0" fontId="5" fillId="4" borderId="7" xfId="0" applyFont="1" applyFill="1" applyBorder="1" applyAlignment="1" applyProtection="1">
      <alignment horizontal="left" vertical="center"/>
    </xf>
    <xf numFmtId="0" fontId="5" fillId="4" borderId="8" xfId="0" applyFont="1" applyFill="1" applyBorder="1" applyAlignment="1" applyProtection="1">
      <alignment horizontal="left" vertical="center"/>
    </xf>
    <xf numFmtId="0" fontId="7" fillId="0" borderId="0" xfId="0" applyFont="1" applyAlignment="1" applyProtection="1">
      <alignment vertical="center"/>
    </xf>
    <xf numFmtId="0" fontId="16" fillId="3" borderId="9" xfId="0" applyFont="1" applyFill="1" applyBorder="1" applyAlignment="1" applyProtection="1">
      <alignment horizontal="center" vertical="center" wrapText="1"/>
    </xf>
    <xf numFmtId="168" fontId="5" fillId="0" borderId="10" xfId="0" applyNumberFormat="1" applyFont="1" applyFill="1" applyBorder="1" applyAlignment="1" applyProtection="1">
      <alignment vertical="center"/>
      <protection locked="0"/>
    </xf>
    <xf numFmtId="0" fontId="14" fillId="0" borderId="10" xfId="0" applyFont="1" applyFill="1" applyBorder="1" applyAlignment="1" applyProtection="1">
      <alignment vertical="center" wrapText="1"/>
    </xf>
    <xf numFmtId="168" fontId="4" fillId="0" borderId="10" xfId="0" applyNumberFormat="1" applyFont="1" applyFill="1" applyBorder="1" applyAlignment="1" applyProtection="1">
      <alignment vertical="center" wrapText="1"/>
    </xf>
    <xf numFmtId="0" fontId="2" fillId="4" borderId="11" xfId="0" applyFont="1" applyFill="1" applyBorder="1" applyAlignment="1" applyProtection="1">
      <alignment horizontal="center" vertical="center" wrapText="1"/>
    </xf>
    <xf numFmtId="0" fontId="4" fillId="4" borderId="12" xfId="0" applyFont="1" applyFill="1" applyBorder="1" applyAlignment="1" applyProtection="1">
      <alignment horizontal="center" vertical="center" wrapText="1"/>
    </xf>
    <xf numFmtId="0" fontId="5" fillId="4" borderId="13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center" wrapText="1"/>
    </xf>
    <xf numFmtId="3" fontId="4" fillId="4" borderId="14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vertical="center" wrapText="1"/>
    </xf>
    <xf numFmtId="2" fontId="4" fillId="4" borderId="14" xfId="0" applyNumberFormat="1" applyFont="1" applyFill="1" applyBorder="1" applyAlignment="1" applyProtection="1">
      <alignment horizontal="center" vertical="center" wrapText="1"/>
    </xf>
    <xf numFmtId="2" fontId="4" fillId="4" borderId="13" xfId="0" applyNumberFormat="1" applyFont="1" applyFill="1" applyBorder="1" applyAlignment="1" applyProtection="1">
      <alignment horizontal="center" vertical="center" wrapText="1"/>
    </xf>
    <xf numFmtId="173" fontId="5" fillId="0" borderId="15" xfId="0" applyNumberFormat="1" applyFont="1" applyFill="1" applyBorder="1" applyAlignment="1" applyProtection="1">
      <alignment horizontal="center" vertical="center"/>
      <protection locked="0"/>
    </xf>
    <xf numFmtId="3" fontId="4" fillId="4" borderId="13" xfId="0" applyNumberFormat="1" applyFont="1" applyFill="1" applyBorder="1" applyAlignment="1" applyProtection="1">
      <alignment horizontal="center" vertical="center" wrapText="1"/>
    </xf>
    <xf numFmtId="3" fontId="4" fillId="4" borderId="12" xfId="0" applyNumberFormat="1" applyFont="1" applyFill="1" applyBorder="1" applyAlignment="1" applyProtection="1">
      <alignment horizontal="center" vertical="center" wrapText="1"/>
    </xf>
    <xf numFmtId="173" fontId="4" fillId="4" borderId="16" xfId="0" applyNumberFormat="1" applyFont="1" applyFill="1" applyBorder="1" applyAlignment="1" applyProtection="1">
      <alignment horizontal="center" vertical="center" wrapText="1"/>
    </xf>
    <xf numFmtId="173" fontId="4" fillId="4" borderId="34" xfId="0" applyNumberFormat="1" applyFont="1" applyFill="1" applyBorder="1" applyAlignment="1" applyProtection="1">
      <alignment horizontal="center" vertical="center"/>
    </xf>
    <xf numFmtId="173" fontId="4" fillId="4" borderId="35" xfId="0" applyNumberFormat="1" applyFont="1" applyFill="1" applyBorder="1" applyAlignment="1" applyProtection="1">
      <alignment horizontal="center" vertical="center"/>
    </xf>
    <xf numFmtId="173" fontId="5" fillId="4" borderId="26" xfId="0" applyNumberFormat="1" applyFont="1" applyFill="1" applyBorder="1" applyAlignment="1" applyProtection="1">
      <alignment horizontal="center" vertical="center"/>
    </xf>
    <xf numFmtId="173" fontId="5" fillId="4" borderId="27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right" vertical="center" wrapText="1"/>
    </xf>
    <xf numFmtId="0" fontId="2" fillId="4" borderId="28" xfId="0" applyFont="1" applyFill="1" applyBorder="1" applyAlignment="1" applyProtection="1">
      <alignment horizontal="center" vertical="center" wrapText="1"/>
    </xf>
    <xf numFmtId="0" fontId="2" fillId="4" borderId="22" xfId="0" applyFont="1" applyFill="1" applyBorder="1" applyAlignment="1" applyProtection="1">
      <alignment horizontal="center" vertical="center" wrapText="1"/>
    </xf>
    <xf numFmtId="0" fontId="10" fillId="4" borderId="22" xfId="0" applyFont="1" applyFill="1" applyBorder="1" applyAlignment="1" applyProtection="1">
      <alignment horizontal="center" vertical="center" wrapText="1"/>
    </xf>
    <xf numFmtId="0" fontId="10" fillId="4" borderId="23" xfId="0" applyFont="1" applyFill="1" applyBorder="1" applyAlignment="1" applyProtection="1">
      <alignment horizontal="center" vertical="center" wrapText="1"/>
    </xf>
    <xf numFmtId="0" fontId="16" fillId="3" borderId="24" xfId="0" applyFont="1" applyFill="1" applyBorder="1" applyAlignment="1" applyProtection="1">
      <alignment horizontal="center" vertical="center"/>
    </xf>
    <xf numFmtId="0" fontId="16" fillId="3" borderId="36" xfId="0" applyFont="1" applyFill="1" applyBorder="1" applyAlignment="1" applyProtection="1">
      <alignment horizontal="center" vertical="center"/>
    </xf>
    <xf numFmtId="0" fontId="24" fillId="0" borderId="0" xfId="0" applyFont="1" applyAlignment="1">
      <alignment horizontal="center"/>
    </xf>
    <xf numFmtId="0" fontId="15" fillId="0" borderId="0" xfId="0" applyFont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17" xfId="0" applyFont="1" applyFill="1" applyBorder="1" applyAlignment="1" applyProtection="1">
      <alignment horizontal="center" vertical="center"/>
    </xf>
    <xf numFmtId="0" fontId="3" fillId="4" borderId="18" xfId="0" applyFont="1" applyFill="1" applyBorder="1" applyAlignment="1" applyProtection="1">
      <alignment horizontal="center" vertical="center"/>
    </xf>
    <xf numFmtId="0" fontId="3" fillId="4" borderId="19" xfId="0" applyFont="1" applyFill="1" applyBorder="1" applyAlignment="1" applyProtection="1">
      <alignment horizontal="center" vertical="center"/>
    </xf>
    <xf numFmtId="0" fontId="3" fillId="4" borderId="20" xfId="0" applyFont="1" applyFill="1" applyBorder="1" applyAlignment="1" applyProtection="1">
      <alignment horizontal="center" vertical="center"/>
    </xf>
    <xf numFmtId="0" fontId="12" fillId="4" borderId="6" xfId="0" applyFont="1" applyFill="1" applyBorder="1" applyAlignment="1" applyProtection="1">
      <alignment horizontal="center" vertical="center" wrapText="1"/>
    </xf>
    <xf numFmtId="0" fontId="12" fillId="4" borderId="7" xfId="0" applyFont="1" applyFill="1" applyBorder="1" applyAlignment="1" applyProtection="1">
      <alignment horizontal="center" vertical="center" wrapText="1"/>
    </xf>
    <xf numFmtId="0" fontId="12" fillId="4" borderId="8" xfId="0" applyFont="1" applyFill="1" applyBorder="1" applyAlignment="1" applyProtection="1">
      <alignment horizontal="center" vertical="center" wrapText="1"/>
    </xf>
    <xf numFmtId="0" fontId="12" fillId="4" borderId="10" xfId="0" applyFont="1" applyFill="1" applyBorder="1" applyAlignment="1" applyProtection="1">
      <alignment horizontal="center" vertical="center" wrapText="1"/>
    </xf>
    <xf numFmtId="0" fontId="12" fillId="4" borderId="0" xfId="0" applyFont="1" applyFill="1" applyBorder="1" applyAlignment="1" applyProtection="1">
      <alignment horizontal="center" vertical="center" wrapText="1"/>
    </xf>
    <xf numFmtId="0" fontId="12" fillId="4" borderId="17" xfId="0" applyFont="1" applyFill="1" applyBorder="1" applyAlignment="1" applyProtection="1">
      <alignment horizontal="center" vertical="center" wrapText="1"/>
    </xf>
    <xf numFmtId="0" fontId="16" fillId="3" borderId="28" xfId="0" applyFont="1" applyFill="1" applyBorder="1" applyAlignment="1" applyProtection="1">
      <alignment horizontal="center" vertical="center" wrapText="1"/>
    </xf>
    <xf numFmtId="0" fontId="0" fillId="3" borderId="29" xfId="0" applyFill="1" applyBorder="1" applyAlignment="1" applyProtection="1">
      <alignment horizontal="center" vertical="center" wrapText="1"/>
    </xf>
    <xf numFmtId="173" fontId="5" fillId="4" borderId="30" xfId="0" applyNumberFormat="1" applyFont="1" applyFill="1" applyBorder="1" applyAlignment="1" applyProtection="1">
      <alignment horizontal="center" vertical="center" wrapText="1"/>
    </xf>
    <xf numFmtId="173" fontId="5" fillId="4" borderId="17" xfId="0" applyNumberFormat="1" applyFont="1" applyFill="1" applyBorder="1" applyAlignment="1" applyProtection="1">
      <alignment horizontal="center" vertical="center" wrapText="1"/>
    </xf>
    <xf numFmtId="173" fontId="5" fillId="4" borderId="20" xfId="0" applyNumberFormat="1" applyFont="1" applyFill="1" applyBorder="1" applyAlignment="1" applyProtection="1">
      <alignment horizontal="center" vertical="center" wrapText="1"/>
    </xf>
    <xf numFmtId="0" fontId="5" fillId="4" borderId="31" xfId="0" applyFont="1" applyFill="1" applyBorder="1" applyAlignment="1" applyProtection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center" wrapText="1"/>
    </xf>
    <xf numFmtId="0" fontId="5" fillId="4" borderId="32" xfId="0" applyFont="1" applyFill="1" applyBorder="1" applyAlignment="1" applyProtection="1">
      <alignment horizontal="center" vertical="center" wrapText="1"/>
    </xf>
    <xf numFmtId="0" fontId="5" fillId="4" borderId="13" xfId="0" applyFont="1" applyFill="1" applyBorder="1" applyAlignment="1" applyProtection="1">
      <alignment horizontal="center" vertical="center" wrapText="1"/>
    </xf>
    <xf numFmtId="0" fontId="5" fillId="4" borderId="33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5" fillId="4" borderId="10" xfId="0" applyFont="1" applyFill="1" applyBorder="1" applyAlignment="1" applyProtection="1">
      <alignment horizontal="left" vertical="center" wrapText="1"/>
    </xf>
    <xf numFmtId="0" fontId="5" fillId="4" borderId="0" xfId="0" applyFont="1" applyFill="1" applyBorder="1" applyAlignment="1" applyProtection="1">
      <alignment horizontal="left" vertical="center" wrapText="1"/>
    </xf>
    <xf numFmtId="0" fontId="5" fillId="4" borderId="17" xfId="0" applyFont="1" applyFill="1" applyBorder="1" applyAlignment="1" applyProtection="1">
      <alignment horizontal="left" vertical="center" wrapText="1"/>
    </xf>
    <xf numFmtId="0" fontId="5" fillId="4" borderId="18" xfId="0" applyFont="1" applyFill="1" applyBorder="1" applyAlignment="1" applyProtection="1">
      <alignment horizontal="left" vertical="center" wrapText="1"/>
    </xf>
    <xf numFmtId="0" fontId="5" fillId="4" borderId="19" xfId="0" applyFont="1" applyFill="1" applyBorder="1" applyAlignment="1" applyProtection="1">
      <alignment horizontal="left" vertical="center" wrapText="1"/>
    </xf>
    <xf numFmtId="0" fontId="5" fillId="4" borderId="20" xfId="0" applyFont="1" applyFill="1" applyBorder="1" applyAlignment="1" applyProtection="1">
      <alignment horizontal="left" vertical="center" wrapText="1"/>
    </xf>
    <xf numFmtId="0" fontId="2" fillId="4" borderId="0" xfId="0" applyFont="1" applyFill="1" applyBorder="1" applyAlignment="1" applyProtection="1">
      <alignment horizontal="left" vertical="center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2" fillId="4" borderId="24" xfId="0" applyFont="1" applyFill="1" applyBorder="1" applyAlignment="1" applyProtection="1">
      <alignment horizontal="center" vertical="center" wrapText="1"/>
    </xf>
    <xf numFmtId="0" fontId="2" fillId="4" borderId="25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69850</xdr:colOff>
      <xdr:row>2</xdr:row>
      <xdr:rowOff>0</xdr:rowOff>
    </xdr:from>
    <xdr:to>
      <xdr:col>1</xdr:col>
      <xdr:colOff>1238250</xdr:colOff>
      <xdr:row>4</xdr:row>
      <xdr:rowOff>38100</xdr:rowOff>
    </xdr:to>
    <xdr:pic>
      <xdr:nvPicPr>
        <xdr:cNvPr id="89207" name="Imagen 2" descr="Sin título-1">
          <a:extLst>
            <a:ext uri="{FF2B5EF4-FFF2-40B4-BE49-F238E27FC236}">
              <a16:creationId xmlns:a16="http://schemas.microsoft.com/office/drawing/2014/main" id="{E61B537F-0DC5-9A79-AA99-456F9487F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165100"/>
          <a:ext cx="2692400" cy="81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tabSelected="1" topLeftCell="A18" zoomScale="55" zoomScaleNormal="55" workbookViewId="0">
      <selection activeCell="A17" sqref="A17:B19"/>
    </sheetView>
  </sheetViews>
  <sheetFormatPr baseColWidth="10" defaultColWidth="11.453125" defaultRowHeight="13.5" x14ac:dyDescent="0.25"/>
  <cols>
    <col min="1" max="2" width="21.81640625" style="2" customWidth="1"/>
    <col min="3" max="4" width="23.26953125" style="2" customWidth="1"/>
    <col min="5" max="5" width="61.453125" style="2" customWidth="1"/>
    <col min="6" max="6" width="35.1796875" style="2" customWidth="1"/>
    <col min="7" max="7" width="2.81640625" style="2" customWidth="1"/>
    <col min="8" max="8" width="29.7265625" style="2" hidden="1" customWidth="1"/>
    <col min="9" max="9" width="11.453125" style="2" hidden="1" customWidth="1"/>
    <col min="10" max="10" width="22.7265625" style="2" hidden="1" customWidth="1"/>
    <col min="11" max="11" width="23.453125" style="2" hidden="1" customWidth="1"/>
    <col min="12" max="12" width="11.453125" style="2" hidden="1" customWidth="1"/>
    <col min="13" max="13" width="13.453125" style="2" bestFit="1" customWidth="1"/>
    <col min="14" max="16384" width="11.453125" style="2"/>
  </cols>
  <sheetData>
    <row r="1" spans="1:6" ht="6.75" customHeight="1" x14ac:dyDescent="0.25">
      <c r="A1" s="18"/>
      <c r="B1" s="18"/>
      <c r="C1" s="18"/>
      <c r="D1" s="18"/>
      <c r="E1" s="18"/>
      <c r="F1" s="18"/>
    </row>
    <row r="2" spans="1:6" ht="6.75" customHeight="1" x14ac:dyDescent="0.25">
      <c r="A2" s="19"/>
      <c r="B2" s="19"/>
      <c r="C2" s="19"/>
      <c r="D2" s="63"/>
      <c r="E2" s="63"/>
      <c r="F2" s="65"/>
    </row>
    <row r="3" spans="1:6" ht="30.75" customHeight="1" x14ac:dyDescent="0.25">
      <c r="A3" s="19"/>
      <c r="B3" s="19"/>
      <c r="C3" s="19"/>
      <c r="D3" s="64"/>
      <c r="E3" s="64"/>
      <c r="F3" s="65"/>
    </row>
    <row r="4" spans="1:6" ht="30.75" customHeight="1" x14ac:dyDescent="0.25">
      <c r="A4" s="19"/>
      <c r="B4" s="19"/>
      <c r="C4" s="19"/>
      <c r="D4" s="21"/>
      <c r="E4" s="21"/>
      <c r="F4" s="20"/>
    </row>
    <row r="5" spans="1:6" ht="10.5" customHeight="1" x14ac:dyDescent="0.25">
      <c r="A5" s="19"/>
      <c r="B5" s="19"/>
      <c r="C5" s="19"/>
      <c r="D5" s="21"/>
      <c r="E5" s="21"/>
      <c r="F5" s="20"/>
    </row>
    <row r="6" spans="1:6" ht="11.25" customHeight="1" x14ac:dyDescent="0.25">
      <c r="A6" s="22"/>
      <c r="B6" s="22"/>
      <c r="C6" s="22"/>
      <c r="D6" s="22"/>
      <c r="E6" s="22"/>
      <c r="F6" s="22"/>
    </row>
    <row r="7" spans="1:6" ht="45.75" customHeight="1" x14ac:dyDescent="0.25">
      <c r="A7" s="73" t="s">
        <v>14</v>
      </c>
      <c r="B7" s="73"/>
      <c r="C7" s="73"/>
      <c r="D7" s="73"/>
      <c r="E7" s="73"/>
      <c r="F7" s="73"/>
    </row>
    <row r="8" spans="1:6" ht="9" customHeight="1" thickBot="1" x14ac:dyDescent="0.3">
      <c r="A8" s="23"/>
      <c r="B8" s="23"/>
      <c r="C8" s="23"/>
      <c r="D8" s="23"/>
      <c r="E8" s="23"/>
      <c r="F8" s="23"/>
    </row>
    <row r="9" spans="1:6" ht="11.25" customHeight="1" thickTop="1" x14ac:dyDescent="0.25">
      <c r="A9" s="80" t="s">
        <v>9</v>
      </c>
      <c r="B9" s="81"/>
      <c r="C9" s="81"/>
      <c r="D9" s="81"/>
      <c r="E9" s="81"/>
      <c r="F9" s="82"/>
    </row>
    <row r="10" spans="1:6" ht="27.75" customHeight="1" x14ac:dyDescent="0.25">
      <c r="A10" s="83"/>
      <c r="B10" s="84"/>
      <c r="C10" s="84"/>
      <c r="D10" s="84"/>
      <c r="E10" s="84"/>
      <c r="F10" s="85"/>
    </row>
    <row r="11" spans="1:6" ht="17.25" customHeight="1" x14ac:dyDescent="0.25">
      <c r="A11" s="74" t="s">
        <v>10</v>
      </c>
      <c r="B11" s="75"/>
      <c r="C11" s="75"/>
      <c r="D11" s="75"/>
      <c r="E11" s="75"/>
      <c r="F11" s="76"/>
    </row>
    <row r="12" spans="1:6" ht="18" customHeight="1" thickBot="1" x14ac:dyDescent="0.3">
      <c r="A12" s="77"/>
      <c r="B12" s="78"/>
      <c r="C12" s="78"/>
      <c r="D12" s="78"/>
      <c r="E12" s="78"/>
      <c r="F12" s="79"/>
    </row>
    <row r="13" spans="1:6" ht="11.25" customHeight="1" thickTop="1" thickBot="1" x14ac:dyDescent="0.3">
      <c r="A13" s="22"/>
      <c r="B13" s="22"/>
      <c r="C13" s="22"/>
      <c r="D13" s="22"/>
      <c r="E13" s="22"/>
      <c r="F13" s="22"/>
    </row>
    <row r="14" spans="1:6" ht="62.25" customHeight="1" thickTop="1" thickBot="1" x14ac:dyDescent="0.3">
      <c r="A14" s="66" t="s">
        <v>24</v>
      </c>
      <c r="B14" s="67"/>
      <c r="C14" s="67"/>
      <c r="D14" s="68"/>
      <c r="E14" s="68"/>
      <c r="F14" s="69"/>
    </row>
    <row r="15" spans="1:6" ht="11.25" customHeight="1" thickTop="1" thickBot="1" x14ac:dyDescent="0.3">
      <c r="A15" s="24"/>
      <c r="B15" s="24"/>
      <c r="C15" s="24"/>
      <c r="D15" s="24"/>
      <c r="E15" s="24"/>
      <c r="F15" s="24"/>
    </row>
    <row r="16" spans="1:6" ht="59" thickTop="1" x14ac:dyDescent="0.25">
      <c r="A16" s="70" t="s">
        <v>7</v>
      </c>
      <c r="B16" s="71"/>
      <c r="C16" s="25" t="s">
        <v>27</v>
      </c>
      <c r="D16" s="25" t="s">
        <v>11</v>
      </c>
      <c r="E16" s="25" t="s">
        <v>8</v>
      </c>
      <c r="F16" s="42" t="s">
        <v>13</v>
      </c>
    </row>
    <row r="17" spans="1:15" ht="43.5" customHeight="1" x14ac:dyDescent="0.25">
      <c r="A17" s="91" t="s">
        <v>20</v>
      </c>
      <c r="B17" s="92"/>
      <c r="C17" s="51">
        <v>11920</v>
      </c>
      <c r="D17" s="53">
        <v>88</v>
      </c>
      <c r="E17" s="50" t="s">
        <v>21</v>
      </c>
      <c r="F17" s="88">
        <f>+C30</f>
        <v>432335.95</v>
      </c>
    </row>
    <row r="18" spans="1:15" ht="43.5" customHeight="1" x14ac:dyDescent="0.25">
      <c r="A18" s="93"/>
      <c r="B18" s="94"/>
      <c r="C18" s="56">
        <v>15341</v>
      </c>
      <c r="D18" s="54">
        <v>27</v>
      </c>
      <c r="E18" s="48" t="s">
        <v>21</v>
      </c>
      <c r="F18" s="89"/>
    </row>
    <row r="19" spans="1:15" ht="43.5" customHeight="1" thickBot="1" x14ac:dyDescent="0.3">
      <c r="A19" s="95"/>
      <c r="B19" s="96"/>
      <c r="C19" s="57">
        <v>11920</v>
      </c>
      <c r="D19" s="47">
        <v>69.62</v>
      </c>
      <c r="E19" s="49" t="s">
        <v>23</v>
      </c>
      <c r="F19" s="90"/>
      <c r="G19" s="3"/>
      <c r="H19" s="3"/>
      <c r="I19" s="3"/>
      <c r="J19" s="3"/>
      <c r="K19" s="3"/>
      <c r="L19" s="3"/>
      <c r="M19" s="3"/>
      <c r="N19" s="3"/>
      <c r="O19" s="3"/>
    </row>
    <row r="20" spans="1:15" s="4" customFormat="1" ht="11.25" customHeight="1" thickTop="1" x14ac:dyDescent="0.25">
      <c r="A20" s="27"/>
      <c r="B20" s="28"/>
      <c r="C20" s="29"/>
      <c r="D20" s="29"/>
      <c r="E20" s="30"/>
      <c r="F20" s="27"/>
      <c r="G20" s="8"/>
      <c r="H20" s="8"/>
      <c r="I20" s="8"/>
      <c r="J20" s="8"/>
      <c r="K20" s="8"/>
      <c r="L20" s="8"/>
      <c r="M20" s="8"/>
      <c r="N20" s="8"/>
      <c r="O20" s="8"/>
    </row>
    <row r="21" spans="1:15" ht="11.25" customHeight="1" thickBot="1" x14ac:dyDescent="0.3">
      <c r="A21" s="31"/>
      <c r="B21" s="31"/>
      <c r="C21" s="31"/>
      <c r="D21" s="31"/>
      <c r="E21" s="18"/>
      <c r="F21" s="18"/>
    </row>
    <row r="22" spans="1:15" ht="119.25" customHeight="1" thickTop="1" thickBot="1" x14ac:dyDescent="0.4">
      <c r="A22" s="86" t="s">
        <v>0</v>
      </c>
      <c r="B22" s="87"/>
      <c r="C22" s="105"/>
      <c r="D22" s="106"/>
      <c r="E22" s="106"/>
      <c r="F22" s="107"/>
      <c r="J22" s="72" t="s">
        <v>17</v>
      </c>
      <c r="K22" s="72"/>
    </row>
    <row r="23" spans="1:15" ht="28.5" customHeight="1" thickTop="1" thickBot="1" x14ac:dyDescent="0.3">
      <c r="A23" s="27"/>
      <c r="B23" s="32"/>
      <c r="C23" s="32"/>
      <c r="D23" s="33"/>
      <c r="E23" s="33"/>
      <c r="F23" s="33"/>
    </row>
    <row r="24" spans="1:15" ht="77.25" customHeight="1" thickTop="1" thickBot="1" x14ac:dyDescent="0.3">
      <c r="A24" s="18"/>
      <c r="B24" s="18"/>
      <c r="C24" s="108" t="s">
        <v>18</v>
      </c>
      <c r="D24" s="109"/>
      <c r="E24" s="46" t="s">
        <v>19</v>
      </c>
      <c r="F24" s="44"/>
      <c r="J24" s="12" t="s">
        <v>16</v>
      </c>
      <c r="K24" s="12" t="s">
        <v>15</v>
      </c>
    </row>
    <row r="25" spans="1:15" ht="50.25" customHeight="1" thickTop="1" x14ac:dyDescent="0.25">
      <c r="A25" s="18"/>
      <c r="B25" s="34" t="s">
        <v>1</v>
      </c>
      <c r="C25" s="61">
        <v>83076.98</v>
      </c>
      <c r="D25" s="62" t="str">
        <f>IF(M25&lt;&gt;"",ROUNDUP(M25,0),"")</f>
        <v/>
      </c>
      <c r="E25" s="55"/>
      <c r="F25" s="43"/>
      <c r="J25" s="10">
        <v>83076.98</v>
      </c>
      <c r="K25" s="9">
        <v>0.02</v>
      </c>
    </row>
    <row r="26" spans="1:15" ht="50.25" customHeight="1" x14ac:dyDescent="0.25">
      <c r="A26" s="18"/>
      <c r="B26" s="35" t="s">
        <v>2</v>
      </c>
      <c r="C26" s="61">
        <f>ROUND(C25+C25*2%,2)</f>
        <v>84738.52</v>
      </c>
      <c r="D26" s="62" t="str">
        <f>IF(M26&lt;&gt;"",ROUNDUP(M26,0),"")</f>
        <v/>
      </c>
      <c r="E26" s="55"/>
      <c r="F26" s="43"/>
      <c r="G26" s="14"/>
      <c r="H26" s="16"/>
      <c r="J26" s="10">
        <f>+IF(J25&lt;&gt;"",J25*(1+$K$25),"")</f>
        <v>84738.5196</v>
      </c>
      <c r="K26"/>
    </row>
    <row r="27" spans="1:15" ht="50.25" customHeight="1" x14ac:dyDescent="0.25">
      <c r="A27" s="18"/>
      <c r="B27" s="35" t="s">
        <v>3</v>
      </c>
      <c r="C27" s="61">
        <f>ROUND(C26+C26*2%,2)</f>
        <v>86433.29</v>
      </c>
      <c r="D27" s="62" t="str">
        <f>IF(M27&lt;&gt;"",ROUNDUP(M27,0),"")</f>
        <v/>
      </c>
      <c r="E27" s="55"/>
      <c r="F27" s="43"/>
      <c r="G27" s="15"/>
      <c r="H27" s="16"/>
      <c r="J27" s="10">
        <f>+IF(J26&lt;&gt;"",J26*(1+$K$25),"")</f>
        <v>86433.289992000005</v>
      </c>
      <c r="K27"/>
    </row>
    <row r="28" spans="1:15" ht="50.25" customHeight="1" x14ac:dyDescent="0.25">
      <c r="A28" s="18"/>
      <c r="B28" s="35" t="s">
        <v>4</v>
      </c>
      <c r="C28" s="61">
        <f>ROUND(C27+C27*2%,2)</f>
        <v>88161.96</v>
      </c>
      <c r="D28" s="62" t="str">
        <f>IF(M28&lt;&gt;"",ROUNDUP(M28,0),"")</f>
        <v/>
      </c>
      <c r="E28" s="55"/>
      <c r="F28" s="43"/>
      <c r="G28" s="52"/>
      <c r="H28" s="16"/>
      <c r="J28" s="10">
        <f>+IF(J27&lt;&gt;"",J27*(1+$K$25),"")</f>
        <v>88161.95579184001</v>
      </c>
      <c r="K28"/>
    </row>
    <row r="29" spans="1:15" ht="50.25" customHeight="1" thickBot="1" x14ac:dyDescent="0.3">
      <c r="A29" s="18"/>
      <c r="B29" s="35" t="s">
        <v>22</v>
      </c>
      <c r="C29" s="61">
        <f>ROUND(C28+C28*2%,2)</f>
        <v>89925.2</v>
      </c>
      <c r="D29" s="62" t="str">
        <f>IF(M29&lt;&gt;"",ROUNDUP(M29,0),"")</f>
        <v/>
      </c>
      <c r="E29" s="55"/>
      <c r="F29" s="43"/>
      <c r="H29" s="16"/>
      <c r="J29" s="10">
        <f>+IF(J28&lt;&gt;"",J28*(1+$K$25),"")</f>
        <v>89925.194907676807</v>
      </c>
      <c r="K29"/>
      <c r="M29" s="17"/>
    </row>
    <row r="30" spans="1:15" ht="45" customHeight="1" thickBot="1" x14ac:dyDescent="0.3">
      <c r="A30" s="18"/>
      <c r="B30" s="36" t="s">
        <v>5</v>
      </c>
      <c r="C30" s="59">
        <f>+IF(C25&lt;&gt;"",SUM(C25:C29),"")</f>
        <v>432335.95</v>
      </c>
      <c r="D30" s="60"/>
      <c r="E30" s="58" t="str">
        <f>IF(E29&lt;&gt;"",SUM(E25:E29),"")</f>
        <v/>
      </c>
      <c r="F30" s="45"/>
      <c r="J30" s="11">
        <f>IF(J25&lt;&gt;"",SUM(J25:J29),"")</f>
        <v>432335.94029151683</v>
      </c>
    </row>
    <row r="31" spans="1:15" ht="11.25" customHeight="1" thickTop="1" x14ac:dyDescent="0.25">
      <c r="A31" s="18"/>
      <c r="B31" s="1"/>
      <c r="C31" s="13"/>
      <c r="D31" s="37"/>
      <c r="E31" s="13"/>
      <c r="F31" s="13"/>
    </row>
    <row r="32" spans="1:15" ht="21" customHeight="1" thickBot="1" x14ac:dyDescent="0.3">
      <c r="A32" s="18"/>
      <c r="B32" s="1"/>
      <c r="C32" s="1"/>
      <c r="D32" s="26"/>
      <c r="E32" s="1"/>
      <c r="F32" s="1"/>
    </row>
    <row r="33" spans="1:6" ht="23.25" customHeight="1" thickTop="1" x14ac:dyDescent="0.25">
      <c r="A33" s="38" t="s">
        <v>12</v>
      </c>
      <c r="B33" s="39"/>
      <c r="C33" s="39"/>
      <c r="D33" s="39"/>
      <c r="E33" s="39"/>
      <c r="F33" s="40"/>
    </row>
    <row r="34" spans="1:6" ht="23.25" customHeight="1" x14ac:dyDescent="0.25">
      <c r="A34" s="98" t="s">
        <v>25</v>
      </c>
      <c r="B34" s="99"/>
      <c r="C34" s="99"/>
      <c r="D34" s="99"/>
      <c r="E34" s="99"/>
      <c r="F34" s="100"/>
    </row>
    <row r="35" spans="1:6" ht="131.25" customHeight="1" thickBot="1" x14ac:dyDescent="0.3">
      <c r="A35" s="101" t="s">
        <v>26</v>
      </c>
      <c r="B35" s="102"/>
      <c r="C35" s="102"/>
      <c r="D35" s="102"/>
      <c r="E35" s="102"/>
      <c r="F35" s="103"/>
    </row>
    <row r="36" spans="1:6" ht="19.5" customHeight="1" thickTop="1" x14ac:dyDescent="0.25">
      <c r="A36" s="41"/>
      <c r="B36" s="41"/>
      <c r="C36" s="41"/>
      <c r="D36" s="41"/>
      <c r="E36" s="41"/>
      <c r="F36" s="41"/>
    </row>
    <row r="37" spans="1:6" ht="26.25" customHeight="1" x14ac:dyDescent="0.25">
      <c r="A37" s="104" t="s">
        <v>6</v>
      </c>
      <c r="B37" s="104"/>
      <c r="C37" s="104"/>
      <c r="D37" s="104"/>
      <c r="E37" s="104"/>
      <c r="F37" s="104"/>
    </row>
    <row r="38" spans="1:6" ht="15" customHeight="1" x14ac:dyDescent="0.25">
      <c r="A38" s="5"/>
      <c r="B38" s="5"/>
      <c r="C38" s="5"/>
      <c r="D38" s="5"/>
      <c r="E38" s="6"/>
      <c r="F38" s="6"/>
    </row>
    <row r="39" spans="1:6" ht="7.5" customHeight="1" x14ac:dyDescent="0.25"/>
    <row r="40" spans="1:6" ht="15" customHeight="1" x14ac:dyDescent="0.25">
      <c r="A40" s="97"/>
      <c r="B40" s="97"/>
      <c r="C40" s="97"/>
      <c r="D40" s="97"/>
      <c r="E40" s="97"/>
      <c r="F40" s="7"/>
    </row>
    <row r="41" spans="1:6" ht="9" customHeight="1" x14ac:dyDescent="0.25"/>
  </sheetData>
  <sheetProtection password="C811" sheet="1"/>
  <mergeCells count="24">
    <mergeCell ref="A40:E40"/>
    <mergeCell ref="A34:F34"/>
    <mergeCell ref="A35:F35"/>
    <mergeCell ref="A37:F37"/>
    <mergeCell ref="C22:F22"/>
    <mergeCell ref="C24:D24"/>
    <mergeCell ref="C25:D25"/>
    <mergeCell ref="C28:D28"/>
    <mergeCell ref="C26:D26"/>
    <mergeCell ref="C27:D27"/>
    <mergeCell ref="J22:K22"/>
    <mergeCell ref="A7:F7"/>
    <mergeCell ref="A11:F12"/>
    <mergeCell ref="A9:F10"/>
    <mergeCell ref="A22:B22"/>
    <mergeCell ref="F17:F19"/>
    <mergeCell ref="A17:B19"/>
    <mergeCell ref="C30:D30"/>
    <mergeCell ref="C29:D29"/>
    <mergeCell ref="D2:E2"/>
    <mergeCell ref="D3:E3"/>
    <mergeCell ref="F2:F3"/>
    <mergeCell ref="A14:F14"/>
    <mergeCell ref="A16:B16"/>
  </mergeCells>
  <phoneticPr fontId="0" type="noConversion"/>
  <dataValidations count="3">
    <dataValidation type="custom" allowBlank="1" showInputMessage="1" showErrorMessage="1" error="RENTA NO PERMITIDA. VER OBSERVACIONES (**)._x000a_CANCELAR E INTRODUCIR VALOR PERMITIDO." sqref="E25">
      <formula1>+IF(E25&lt;C25,"RENTA NO PERMITIDA",E25)</formula1>
    </dataValidation>
    <dataValidation type="custom" allowBlank="1" showInputMessage="1" showErrorMessage="1" error="RENTA INFERIOR MÍNIMO EXIGIDO" sqref="F25:F29">
      <formula1>+IF(F25&lt;D25,"RENTA NO VÁLIDA",F25)</formula1>
    </dataValidation>
    <dataValidation type="custom" allowBlank="1" showInputMessage="1" showErrorMessage="1" error="RENTA NO PERMITIDA. VER OBSERVACIONES (**)._x000a_CANCELAR E INTRODUCIR VALOR PERMITIDO." sqref="E26:E29">
      <formula1>+IF(AND(E26&gt;=C26,E26&gt;=E25,E26&lt;=E25+E25*0.05),E26,"RENTA NO PERMITIDA")</formula1>
    </dataValidation>
  </dataValidations>
  <printOptions horizontalCentered="1"/>
  <pageMargins left="0.19685039370078741" right="0.19685039370078741" top="0.19685039370078741" bottom="0.19685039370078741" header="0" footer="0"/>
  <pageSetup paperSize="9" scale="53" orientation="portrait" r:id="rId1"/>
  <headerFooter alignWithMargins="0"/>
  <rowBreaks count="1" manualBreakCount="1">
    <brk id="37" max="8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ANEJO 1.C.1</vt:lpstr>
      <vt:lpstr>'ANEJO 1.C.1'!Área_de_impresión</vt:lpstr>
    </vt:vector>
  </TitlesOfParts>
  <Company>ADIF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 BARCELONA LAPARRA</dc:creator>
  <cp:lastModifiedBy>JESUS ANGEL SEBASTIAN GARCIA</cp:lastModifiedBy>
  <cp:lastPrinted>2023-09-13T11:12:32Z</cp:lastPrinted>
  <dcterms:created xsi:type="dcterms:W3CDTF">2013-04-11T09:54:16Z</dcterms:created>
  <dcterms:modified xsi:type="dcterms:W3CDTF">2023-09-13T11:14:50Z</dcterms:modified>
</cp:coreProperties>
</file>