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if365-my.sharepoint.com/personal/josegomez_adif_es/Documents/JOSÉ GÓMEZ/LICITACIONES/AÑO 2024/Cafetería de Monforte de Lemos/"/>
    </mc:Choice>
  </mc:AlternateContent>
  <xr:revisionPtr revIDLastSave="13" documentId="8_{63A124BC-B7E8-4CB2-8B72-CB51FDC6CB8C}" xr6:coauthVersionLast="47" xr6:coauthVersionMax="47" xr10:uidLastSave="{942B285C-7DEA-4783-8DEB-28E15E5CB7B7}"/>
  <bookViews>
    <workbookView xWindow="-110" yWindow="-110" windowWidth="19420" windowHeight="11620" xr2:uid="{9025E018-39D5-479C-907C-1F4A9AD1399E}"/>
  </bookViews>
  <sheets>
    <sheet name="cuenta previsional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D27" i="1"/>
  <c r="C27" i="1"/>
  <c r="B27" i="1"/>
  <c r="D26" i="1"/>
  <c r="E26" i="1" s="1"/>
  <c r="D29" i="1"/>
  <c r="E29" i="1" s="1"/>
  <c r="B29" i="1"/>
  <c r="C29" i="1" s="1"/>
  <c r="E28" i="1"/>
  <c r="C28" i="1"/>
  <c r="C26" i="1"/>
  <c r="D25" i="1"/>
  <c r="E25" i="1" s="1"/>
  <c r="B25" i="1"/>
  <c r="C25" i="1" s="1"/>
  <c r="E24" i="1"/>
  <c r="C24" i="1"/>
  <c r="D23" i="1"/>
  <c r="E23" i="1" s="1"/>
  <c r="B23" i="1"/>
  <c r="C23" i="1" s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D14" i="1"/>
  <c r="E14" i="1" s="1"/>
  <c r="B14" i="1"/>
  <c r="C14" i="1" s="1"/>
  <c r="E13" i="1"/>
  <c r="C13" i="1"/>
  <c r="E12" i="1"/>
  <c r="C12" i="1"/>
</calcChain>
</file>

<file path=xl/sharedStrings.xml><?xml version="1.0" encoding="utf-8"?>
<sst xmlns="http://schemas.openxmlformats.org/spreadsheetml/2006/main" count="30" uniqueCount="28">
  <si>
    <t>ANEJO 1 .D</t>
  </si>
  <si>
    <t>EMPRESA</t>
  </si>
  <si>
    <t>Firma y sello</t>
  </si>
  <si>
    <t>AÑO 1</t>
  </si>
  <si>
    <t>AÑO 2</t>
  </si>
  <si>
    <t>TOTAL</t>
  </si>
  <si>
    <t>% s/ventas</t>
  </si>
  <si>
    <t>VENTAS (sin IVA)</t>
  </si>
  <si>
    <t>COSTES MATRERIA PRIMA</t>
  </si>
  <si>
    <t>MARGEN BRUTO</t>
  </si>
  <si>
    <t>COSTES PERSONAL</t>
  </si>
  <si>
    <t>COMISIONES T. BANCARAS</t>
  </si>
  <si>
    <t>TASAS Y TRIBUTOS</t>
  </si>
  <si>
    <t>MNTO. Y SUMINISTROS</t>
  </si>
  <si>
    <t>PUBLICIDAD Y PROMOCIÓN</t>
  </si>
  <si>
    <t>ESTRUCTURA Y ADMON.</t>
  </si>
  <si>
    <t>GASTOS GENERALES</t>
  </si>
  <si>
    <t>OTROS COSTES (*)</t>
  </si>
  <si>
    <t>TOTAL GASTOS GENERALES</t>
  </si>
  <si>
    <t>AMORTIZACIONES</t>
  </si>
  <si>
    <t>MARGEN DE EXPLOTACIÓN ANTES DE RENTAS</t>
  </si>
  <si>
    <t>MARGEN DE EXPLOTACIÓN DESPUÉS DE RENTAS</t>
  </si>
  <si>
    <t>GASTOS EXTRAORDINARIOS</t>
  </si>
  <si>
    <t>BENEFICIO ANTES DE IMPUESTO</t>
  </si>
  <si>
    <t>OBSERVACIONES</t>
  </si>
  <si>
    <t>(*) Descripción de Otros Costes y/o Gastos Extraordinarios:</t>
  </si>
  <si>
    <t>MODELO DE CUENTA DE EXPLOTACIÓN PREVISIONAL EN LOS AÑOS 1 y 2 (expediente 2023.265.00024)</t>
  </si>
  <si>
    <t>RENTA FIJA OFERTADA EN LA LICITACIÓN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</si>
</sst>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Adif Fago No Regula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4" fillId="0" borderId="5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4" borderId="6" xfId="0" applyFont="1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9" fontId="0" fillId="4" borderId="2" xfId="2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164" fontId="0" fillId="3" borderId="2" xfId="1" applyNumberFormat="1" applyFont="1" applyFill="1" applyBorder="1" applyAlignment="1">
      <alignment vertical="center"/>
    </xf>
    <xf numFmtId="9" fontId="0" fillId="3" borderId="2" xfId="2" applyFont="1" applyFill="1" applyBorder="1" applyAlignment="1">
      <alignment vertical="center"/>
    </xf>
    <xf numFmtId="0" fontId="0" fillId="6" borderId="2" xfId="0" applyFill="1" applyBorder="1" applyAlignment="1">
      <alignment vertical="center"/>
    </xf>
    <xf numFmtId="164" fontId="0" fillId="6" borderId="2" xfId="1" applyNumberFormat="1" applyFont="1" applyFill="1" applyBorder="1" applyAlignment="1">
      <alignment vertical="center"/>
    </xf>
    <xf numFmtId="9" fontId="0" fillId="6" borderId="2" xfId="2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4" fontId="0" fillId="5" borderId="2" xfId="1" applyNumberFormat="1" applyFont="1" applyFill="1" applyBorder="1" applyAlignment="1" applyProtection="1">
      <alignment vertical="center"/>
      <protection locked="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9AA20-4E4E-4CF9-A7C7-224BB58F42D5}">
  <sheetPr>
    <pageSetUpPr fitToPage="1"/>
  </sheetPr>
  <dimension ref="A4:Q34"/>
  <sheetViews>
    <sheetView tabSelected="1" topLeftCell="A4" zoomScale="115" zoomScaleNormal="115" workbookViewId="0">
      <selection activeCell="D26" sqref="D26"/>
    </sheetView>
  </sheetViews>
  <sheetFormatPr baseColWidth="10" defaultRowHeight="14.5" x14ac:dyDescent="0.35"/>
  <cols>
    <col min="1" max="1" width="41.54296875" bestFit="1" customWidth="1"/>
    <col min="2" max="5" width="12.453125" customWidth="1"/>
  </cols>
  <sheetData>
    <row r="4" spans="1:6" ht="33.5" x14ac:dyDescent="0.35">
      <c r="A4" s="21" t="s">
        <v>0</v>
      </c>
      <c r="B4" s="21"/>
      <c r="C4" s="21"/>
      <c r="D4" s="21"/>
      <c r="E4" s="21"/>
      <c r="F4" s="1"/>
    </row>
    <row r="5" spans="1:6" ht="3.75" customHeight="1" x14ac:dyDescent="0.35">
      <c r="A5" s="2"/>
      <c r="B5" s="2"/>
      <c r="C5" s="2"/>
      <c r="D5" s="2"/>
      <c r="E5" s="2"/>
      <c r="F5" s="1"/>
    </row>
    <row r="6" spans="1:6" x14ac:dyDescent="0.35">
      <c r="A6" s="22" t="s">
        <v>26</v>
      </c>
      <c r="B6" s="22"/>
      <c r="C6" s="22"/>
      <c r="D6" s="22"/>
      <c r="E6" s="22"/>
    </row>
    <row r="7" spans="1:6" ht="4.5" customHeight="1" x14ac:dyDescent="0.35">
      <c r="A7" s="3"/>
      <c r="B7" s="3"/>
      <c r="C7" s="3"/>
      <c r="D7" s="3"/>
      <c r="E7" s="3"/>
    </row>
    <row r="8" spans="1:6" ht="41.25" customHeight="1" x14ac:dyDescent="0.35">
      <c r="A8" s="4" t="s">
        <v>1</v>
      </c>
      <c r="B8" s="5"/>
      <c r="C8" s="6"/>
      <c r="D8" s="6"/>
      <c r="E8" s="7" t="s">
        <v>2</v>
      </c>
    </row>
    <row r="9" spans="1:6" ht="7.5" customHeight="1" x14ac:dyDescent="0.35"/>
    <row r="10" spans="1:6" s="8" customFormat="1" ht="27" customHeight="1" x14ac:dyDescent="0.35">
      <c r="B10" s="23" t="s">
        <v>3</v>
      </c>
      <c r="C10" s="23"/>
      <c r="D10" s="23" t="s">
        <v>4</v>
      </c>
      <c r="E10" s="23"/>
    </row>
    <row r="11" spans="1:6" s="9" customFormat="1" ht="27.75" customHeight="1" x14ac:dyDescent="0.35">
      <c r="B11" s="10" t="s">
        <v>5</v>
      </c>
      <c r="C11" s="10" t="s">
        <v>6</v>
      </c>
      <c r="D11" s="10" t="s">
        <v>5</v>
      </c>
      <c r="E11" s="10" t="s">
        <v>6</v>
      </c>
    </row>
    <row r="12" spans="1:6" s="9" customFormat="1" ht="18.75" customHeight="1" x14ac:dyDescent="0.35">
      <c r="A12" s="11" t="s">
        <v>7</v>
      </c>
      <c r="B12" s="25"/>
      <c r="C12" s="12" t="str">
        <f>IFERROR(B12/$B$12,"")</f>
        <v/>
      </c>
      <c r="D12" s="25"/>
      <c r="E12" s="12" t="str">
        <f>IFERROR(D12/$D$12,"")</f>
        <v/>
      </c>
    </row>
    <row r="13" spans="1:6" s="9" customFormat="1" ht="18.75" customHeight="1" x14ac:dyDescent="0.35">
      <c r="A13" s="11" t="s">
        <v>8</v>
      </c>
      <c r="B13" s="25"/>
      <c r="C13" s="12" t="str">
        <f>IFERROR(B13/$B$12,"")</f>
        <v/>
      </c>
      <c r="D13" s="25"/>
      <c r="E13" s="12" t="str">
        <f t="shared" ref="E13:E29" si="0">IFERROR(D13/$D$12,"")</f>
        <v/>
      </c>
    </row>
    <row r="14" spans="1:6" s="9" customFormat="1" ht="18.75" customHeight="1" x14ac:dyDescent="0.35">
      <c r="A14" s="13" t="s">
        <v>9</v>
      </c>
      <c r="B14" s="14" t="str">
        <f>IF(B12="","",B12-B13)</f>
        <v/>
      </c>
      <c r="C14" s="15" t="str">
        <f>IFERROR(B14/$B$12,"")</f>
        <v/>
      </c>
      <c r="D14" s="14" t="str">
        <f>IF(D12="","",D12-D13)</f>
        <v/>
      </c>
      <c r="E14" s="15" t="str">
        <f t="shared" si="0"/>
        <v/>
      </c>
    </row>
    <row r="15" spans="1:6" s="9" customFormat="1" ht="18.75" customHeight="1" x14ac:dyDescent="0.35">
      <c r="A15" s="11" t="s">
        <v>10</v>
      </c>
      <c r="B15" s="25"/>
      <c r="C15" s="12" t="str">
        <f t="shared" ref="C15:C29" si="1">IFERROR(B15/$B$12,"")</f>
        <v/>
      </c>
      <c r="D15" s="25"/>
      <c r="E15" s="12" t="str">
        <f t="shared" si="0"/>
        <v/>
      </c>
    </row>
    <row r="16" spans="1:6" s="9" customFormat="1" ht="18.75" customHeight="1" x14ac:dyDescent="0.35">
      <c r="A16" s="11" t="s">
        <v>11</v>
      </c>
      <c r="B16" s="25"/>
      <c r="C16" s="12" t="str">
        <f t="shared" si="1"/>
        <v/>
      </c>
      <c r="D16" s="25"/>
      <c r="E16" s="12" t="str">
        <f t="shared" si="0"/>
        <v/>
      </c>
    </row>
    <row r="17" spans="1:5" s="9" customFormat="1" ht="18.75" customHeight="1" x14ac:dyDescent="0.35">
      <c r="A17" s="11" t="s">
        <v>12</v>
      </c>
      <c r="B17" s="25"/>
      <c r="C17" s="12" t="str">
        <f t="shared" si="1"/>
        <v/>
      </c>
      <c r="D17" s="25"/>
      <c r="E17" s="12" t="str">
        <f t="shared" si="0"/>
        <v/>
      </c>
    </row>
    <row r="18" spans="1:5" s="9" customFormat="1" ht="18.75" customHeight="1" x14ac:dyDescent="0.35">
      <c r="A18" s="11" t="s">
        <v>13</v>
      </c>
      <c r="B18" s="25"/>
      <c r="C18" s="12" t="str">
        <f t="shared" si="1"/>
        <v/>
      </c>
      <c r="D18" s="25"/>
      <c r="E18" s="12" t="str">
        <f t="shared" si="0"/>
        <v/>
      </c>
    </row>
    <row r="19" spans="1:5" s="9" customFormat="1" ht="18.75" customHeight="1" x14ac:dyDescent="0.35">
      <c r="A19" s="11" t="s">
        <v>14</v>
      </c>
      <c r="B19" s="25"/>
      <c r="C19" s="12" t="str">
        <f t="shared" si="1"/>
        <v/>
      </c>
      <c r="D19" s="25"/>
      <c r="E19" s="12" t="str">
        <f t="shared" si="0"/>
        <v/>
      </c>
    </row>
    <row r="20" spans="1:5" s="9" customFormat="1" ht="18.75" customHeight="1" x14ac:dyDescent="0.35">
      <c r="A20" s="11" t="s">
        <v>15</v>
      </c>
      <c r="B20" s="25"/>
      <c r="C20" s="12" t="str">
        <f t="shared" si="1"/>
        <v/>
      </c>
      <c r="D20" s="25"/>
      <c r="E20" s="12" t="str">
        <f t="shared" si="0"/>
        <v/>
      </c>
    </row>
    <row r="21" spans="1:5" s="9" customFormat="1" ht="18.75" customHeight="1" x14ac:dyDescent="0.35">
      <c r="A21" s="11" t="s">
        <v>16</v>
      </c>
      <c r="B21" s="25"/>
      <c r="C21" s="12" t="str">
        <f t="shared" si="1"/>
        <v/>
      </c>
      <c r="D21" s="25"/>
      <c r="E21" s="12" t="str">
        <f t="shared" si="0"/>
        <v/>
      </c>
    </row>
    <row r="22" spans="1:5" s="9" customFormat="1" ht="18.75" customHeight="1" x14ac:dyDescent="0.35">
      <c r="A22" s="11" t="s">
        <v>17</v>
      </c>
      <c r="B22" s="25"/>
      <c r="C22" s="12" t="str">
        <f t="shared" si="1"/>
        <v/>
      </c>
      <c r="D22" s="25"/>
      <c r="E22" s="12" t="str">
        <f t="shared" si="0"/>
        <v/>
      </c>
    </row>
    <row r="23" spans="1:5" s="9" customFormat="1" ht="18.75" customHeight="1" x14ac:dyDescent="0.35">
      <c r="A23" s="13" t="s">
        <v>18</v>
      </c>
      <c r="B23" s="14" t="str">
        <f>IF(B12="","",SUM(B15:B22))</f>
        <v/>
      </c>
      <c r="C23" s="15" t="str">
        <f t="shared" si="1"/>
        <v/>
      </c>
      <c r="D23" s="14" t="str">
        <f>IF(D12="","",SUM(D15:D22))</f>
        <v/>
      </c>
      <c r="E23" s="15" t="str">
        <f t="shared" si="0"/>
        <v/>
      </c>
    </row>
    <row r="24" spans="1:5" s="9" customFormat="1" ht="18.75" customHeight="1" x14ac:dyDescent="0.35">
      <c r="A24" s="11" t="s">
        <v>19</v>
      </c>
      <c r="B24" s="25"/>
      <c r="C24" s="12" t="str">
        <f t="shared" si="1"/>
        <v/>
      </c>
      <c r="D24" s="25"/>
      <c r="E24" s="12" t="str">
        <f t="shared" si="0"/>
        <v/>
      </c>
    </row>
    <row r="25" spans="1:5" s="9" customFormat="1" ht="18.75" customHeight="1" x14ac:dyDescent="0.35">
      <c r="A25" s="13" t="s">
        <v>20</v>
      </c>
      <c r="B25" s="14" t="str">
        <f>IF(B12="","",B14-B23-B24)</f>
        <v/>
      </c>
      <c r="C25" s="15" t="str">
        <f t="shared" si="1"/>
        <v/>
      </c>
      <c r="D25" s="14" t="str">
        <f>IF(D12="","",D14-D23-D24)</f>
        <v/>
      </c>
      <c r="E25" s="15" t="str">
        <f t="shared" si="0"/>
        <v/>
      </c>
    </row>
    <row r="26" spans="1:5" s="9" customFormat="1" ht="18.75" customHeight="1" x14ac:dyDescent="0.35">
      <c r="A26" s="16" t="s">
        <v>27</v>
      </c>
      <c r="B26" s="17">
        <v>0</v>
      </c>
      <c r="C26" s="18" t="str">
        <f t="shared" si="1"/>
        <v/>
      </c>
      <c r="D26" s="17">
        <f>B26*1.02</f>
        <v>0</v>
      </c>
      <c r="E26" s="18" t="str">
        <f t="shared" si="0"/>
        <v/>
      </c>
    </row>
    <row r="27" spans="1:5" s="9" customFormat="1" ht="18.75" customHeight="1" x14ac:dyDescent="0.35">
      <c r="A27" s="13" t="s">
        <v>21</v>
      </c>
      <c r="B27" s="14" t="str">
        <f>IF(B12="","",B25-B26)</f>
        <v/>
      </c>
      <c r="C27" s="14" t="str">
        <f>IF(C12="","",C25-C26)</f>
        <v/>
      </c>
      <c r="D27" s="14" t="str">
        <f>IF(D12="","",D25-D26)</f>
        <v/>
      </c>
      <c r="E27" s="14" t="str">
        <f>IF(E12="","",E25-E26)</f>
        <v/>
      </c>
    </row>
    <row r="28" spans="1:5" s="9" customFormat="1" ht="18.75" customHeight="1" x14ac:dyDescent="0.35">
      <c r="A28" s="11" t="s">
        <v>22</v>
      </c>
      <c r="B28" s="25"/>
      <c r="C28" s="12" t="str">
        <f t="shared" si="1"/>
        <v/>
      </c>
      <c r="D28" s="25"/>
      <c r="E28" s="12" t="str">
        <f t="shared" si="0"/>
        <v/>
      </c>
    </row>
    <row r="29" spans="1:5" s="9" customFormat="1" ht="18.75" customHeight="1" x14ac:dyDescent="0.35">
      <c r="A29" s="13" t="s">
        <v>23</v>
      </c>
      <c r="B29" s="14" t="str">
        <f>IF(B12="","",B27-B28)</f>
        <v/>
      </c>
      <c r="C29" s="15" t="str">
        <f t="shared" si="1"/>
        <v/>
      </c>
      <c r="D29" s="14" t="str">
        <f>IF(D12="","",D27-D28)</f>
        <v/>
      </c>
      <c r="E29" s="15" t="str">
        <f t="shared" si="0"/>
        <v/>
      </c>
    </row>
    <row r="32" spans="1:5" x14ac:dyDescent="0.35">
      <c r="A32" t="s">
        <v>24</v>
      </c>
    </row>
    <row r="33" spans="1:17" ht="17.5" x14ac:dyDescent="0.35">
      <c r="A33" s="19" t="s">
        <v>25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ht="17.5" x14ac:dyDescent="0.3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</sheetData>
  <sheetProtection algorithmName="SHA-512" hashValue="gqU+DDsvccMoWSJTjaQSsHGU7JOzsO95s61Kpoyu8p1joxX4Y54WZGoZXI3XG9FqnRXCY/P6Xl4KJ2Ib2IRFxA==" saltValue="PwFSFkPY0AVRR9kIOHLWTw==" spinCount="100000" sheet="1" objects="1" scenarios="1"/>
  <mergeCells count="5">
    <mergeCell ref="A4:E4"/>
    <mergeCell ref="A6:E6"/>
    <mergeCell ref="B10:C10"/>
    <mergeCell ref="D10:E10"/>
    <mergeCell ref="A34:Q34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 previsional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Blanco Izquierdo</dc:creator>
  <cp:lastModifiedBy>JOSE GOMEZ JIMENEZ</cp:lastModifiedBy>
  <cp:lastPrinted>2023-10-18T07:21:26Z</cp:lastPrinted>
  <dcterms:created xsi:type="dcterms:W3CDTF">2023-05-23T11:54:40Z</dcterms:created>
  <dcterms:modified xsi:type="dcterms:W3CDTF">2024-01-25T06:34:59Z</dcterms:modified>
</cp:coreProperties>
</file>