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DSLEN\JC\LICITACIONES\2025\NUEVA ESTACIÓN DONOSTI\CAFETERÍA\MODELOS OFERTA ECONÓMICA\"/>
    </mc:Choice>
  </mc:AlternateContent>
  <xr:revisionPtr revIDLastSave="0" documentId="13_ncr:1_{67B20F34-2B0B-4FF8-A1C5-9E0FF90A96F4}" xr6:coauthVersionLast="47" xr6:coauthVersionMax="47" xr10:uidLastSave="{00000000-0000-0000-0000-000000000000}"/>
  <bookViews>
    <workbookView xWindow="-110" yWindow="-110" windowWidth="19420" windowHeight="10420" xr2:uid="{22B67ED8-C9D6-435F-B426-4F28D874F43F}"/>
  </bookViews>
  <sheets>
    <sheet name="Hoja1" sheetId="1" r:id="rId1"/>
  </sheets>
  <definedNames>
    <definedName name="_Hlk101865548" localSheetId="0">Hoja1!$F$10</definedName>
    <definedName name="_Hlk93741040" localSheetId="0">Hoja1!$F$10</definedName>
    <definedName name="_xlnm.Print_Area" localSheetId="0">Hoja1!$B$1:$G$38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E17" i="1"/>
  <c r="E18" i="1"/>
  <c r="E19" i="1"/>
  <c r="E20" i="1"/>
  <c r="E21" i="1"/>
  <c r="E22" i="1"/>
  <c r="E23" i="1"/>
  <c r="E24" i="1"/>
  <c r="E25" i="1"/>
  <c r="E26" i="1" l="1"/>
  <c r="D26" i="1"/>
  <c r="E27" i="1" l="1"/>
  <c r="C26" i="1" l="1"/>
</calcChain>
</file>

<file path=xl/sharedStrings.xml><?xml version="1.0" encoding="utf-8"?>
<sst xmlns="http://schemas.openxmlformats.org/spreadsheetml/2006/main" count="30" uniqueCount="30">
  <si>
    <t>ESTACION</t>
  </si>
  <si>
    <t>Nº LOCAL</t>
  </si>
  <si>
    <r>
      <t>SUPERFICIE DEL LOCAL O ESPACIO (M</t>
    </r>
    <r>
      <rPr>
        <b/>
        <vertAlign val="superscript"/>
        <sz val="16"/>
        <rFont val="Verdana"/>
        <family val="2"/>
      </rPr>
      <t>2</t>
    </r>
    <r>
      <rPr>
        <b/>
        <sz val="16"/>
        <rFont val="Verdana"/>
        <family val="2"/>
      </rPr>
      <t>)</t>
    </r>
  </si>
  <si>
    <t>ACTIVIDAD</t>
  </si>
  <si>
    <t>RENTA MÍNIMA GARANTIZADA TOTAL CONTRATO</t>
  </si>
  <si>
    <t>FIRMA Y SELLO EMPRESA OFERTANTE</t>
  </si>
  <si>
    <t>RENTA MINIMA GARANTIZADA ANUAL (*)</t>
  </si>
  <si>
    <r>
      <t xml:space="preserve">VENTAS PREVISTAS </t>
    </r>
    <r>
      <rPr>
        <b/>
        <sz val="14"/>
        <color rgb="FFFF0000"/>
        <rFont val="Verdana"/>
        <family val="2"/>
      </rPr>
      <t>(SOLO A EFECTOS DE VALORACIÓN DE LA OFERTA)</t>
    </r>
    <r>
      <rPr>
        <b/>
        <sz val="14"/>
        <rFont val="Verdana"/>
        <family val="2"/>
      </rPr>
      <t xml:space="preserve"> FIJADAS POR ADIF</t>
    </r>
  </si>
  <si>
    <r>
      <t xml:space="preserve">RENTA ANUAL RESULTANTE </t>
    </r>
    <r>
      <rPr>
        <b/>
        <sz val="14"/>
        <color rgb="FFFF0000"/>
        <rFont val="Verdana"/>
        <family val="2"/>
      </rPr>
      <t>(SOLO A EFECTOS DE VALORACIÓN DE LA OFERTA)</t>
    </r>
    <r>
      <rPr>
        <b/>
        <sz val="14"/>
        <rFont val="Verdana"/>
        <family val="2"/>
      </rPr>
      <t xml:space="preserve"> SEGÚN PORCENTAJE OFERTADO SOBRE  VENTAS PREVISTAS </t>
    </r>
  </si>
  <si>
    <t>PORCENTAJE VARIABLE  OFERTADO (**)</t>
  </si>
  <si>
    <t>AÑO 1</t>
  </si>
  <si>
    <t>AÑO 2</t>
  </si>
  <si>
    <t>AÑO 3</t>
  </si>
  <si>
    <t>AÑO 4</t>
  </si>
  <si>
    <t>AÑO 5</t>
  </si>
  <si>
    <t>AÑO 6</t>
  </si>
  <si>
    <t>AÑO 7</t>
  </si>
  <si>
    <t>AÑO 8</t>
  </si>
  <si>
    <t>AÑO 9</t>
  </si>
  <si>
    <t>AÑO 10</t>
  </si>
  <si>
    <t>TOTAL</t>
  </si>
  <si>
    <t>VAN</t>
  </si>
  <si>
    <t>(*) Según lo definido en el punto 3.2 del C.C.P.</t>
  </si>
  <si>
    <t>NOTA: A CUMPLIMENTAR ÚNICAMENTE LOS CAMPOS EN BLANCO</t>
  </si>
  <si>
    <t>DONOSTIA - SAN SEBASTIÁN</t>
  </si>
  <si>
    <t>OBSERVACIONES DE Adif - Alta Velocidad:</t>
  </si>
  <si>
    <r>
      <t>(**) Figurar el porcentaje de renta variable según lo definido en el punto 3.2. del C.C.P.  
       debiendo cumplir las condiciones siguientes:
       • Para el primer año un porcentaje variable mínimo del 8%</t>
    </r>
    <r>
      <rPr>
        <b/>
        <sz val="14"/>
        <color indexed="10"/>
        <rFont val="Verdana"/>
        <family val="2"/>
      </rPr>
      <t xml:space="preserve">
</t>
    </r>
    <r>
      <rPr>
        <b/>
        <sz val="14"/>
        <rFont val="Verdana"/>
        <family val="2"/>
      </rPr>
      <t xml:space="preserve">       • </t>
    </r>
    <r>
      <rPr>
        <b/>
        <sz val="14"/>
        <color rgb="FF002060"/>
        <rFont val="Verdana"/>
        <family val="2"/>
      </rPr>
      <t>Ser el mismo para todos los meses de cada año.</t>
    </r>
    <r>
      <rPr>
        <b/>
        <sz val="14"/>
        <rFont val="Verdana"/>
        <family val="2"/>
      </rPr>
      <t xml:space="preserve">
       • Ser igual o mayor al del año anterior.
       • No ser mayor en 2 puntos porcentuales al porcentaje ofrecido en el año anterior.
       • Estar expresado en un solo decimal.
</t>
    </r>
  </si>
  <si>
    <t>PLIEGO DE CONDICIONES PARTICULARES
EXPEDIENTE Nº  202416200031</t>
  </si>
  <si>
    <t>Cafetería</t>
  </si>
  <si>
    <t>HOJA DE OFERTA ECONÓMICA RENTA VARIABLE
ANEJO.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</si>
</sst>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8" formatCode="#,##0.00\ &quot;€&quot;;[Red]\-#,##0.00\ &quot;€&quot;"/>
    <numFmt numFmtId="164" formatCode="#,##0\ &quot;€&quot;"/>
    <numFmt numFmtId="165" formatCode="0.0%"/>
    <numFmt numFmtId="166" formatCode="#,##0.00\ &quot;€&quot;"/>
  </numFmts>
  <fonts count="22" x14ac:knownFonts="1">
    <font>
      <sz val="11"/>
      <color theme="1"/>
      <name val="Calibri"/>
      <family val="2"/>
      <scheme val="minor"/>
    </font>
    <font>
      <sz val="8"/>
      <name val="Calibri"/>
      <family val="2"/>
      <scheme val="minor"/>
    </font>
    <font>
      <sz val="11"/>
      <color theme="1"/>
      <name val="Verdana"/>
      <family val="2"/>
    </font>
    <font>
      <b/>
      <sz val="22"/>
      <color theme="1"/>
      <name val="Verdana"/>
      <family val="2"/>
    </font>
    <font>
      <b/>
      <sz val="18"/>
      <name val="Verdana"/>
      <family val="2"/>
    </font>
    <font>
      <b/>
      <sz val="22"/>
      <name val="Verdana"/>
      <family val="2"/>
    </font>
    <font>
      <sz val="22"/>
      <name val="Verdana"/>
      <family val="2"/>
    </font>
    <font>
      <sz val="10"/>
      <name val="Verdana"/>
      <family val="2"/>
    </font>
    <font>
      <b/>
      <sz val="16"/>
      <name val="Verdana"/>
      <family val="2"/>
    </font>
    <font>
      <b/>
      <vertAlign val="superscript"/>
      <sz val="16"/>
      <name val="Verdana"/>
      <family val="2"/>
    </font>
    <font>
      <b/>
      <sz val="14"/>
      <name val="Verdana"/>
      <family val="2"/>
    </font>
    <font>
      <sz val="12"/>
      <name val="Verdana"/>
      <family val="2"/>
    </font>
    <font>
      <sz val="14"/>
      <name val="Verdana"/>
      <family val="2"/>
    </font>
    <font>
      <b/>
      <sz val="14"/>
      <color rgb="FFFF0000"/>
      <name val="Verdana"/>
      <family val="2"/>
    </font>
    <font>
      <sz val="10"/>
      <color theme="0"/>
      <name val="Verdana"/>
      <family val="2"/>
    </font>
    <font>
      <sz val="10"/>
      <color indexed="9"/>
      <name val="Verdana"/>
      <family val="2"/>
    </font>
    <font>
      <b/>
      <sz val="9"/>
      <color indexed="10"/>
      <name val="Verdana"/>
      <family val="2"/>
    </font>
    <font>
      <b/>
      <sz val="10"/>
      <name val="Verdana"/>
      <family val="2"/>
    </font>
    <font>
      <b/>
      <sz val="14"/>
      <color indexed="10"/>
      <name val="Verdana"/>
      <family val="2"/>
    </font>
    <font>
      <b/>
      <sz val="14"/>
      <color rgb="FF002060"/>
      <name val="Verdana"/>
      <family val="2"/>
    </font>
    <font>
      <b/>
      <sz val="11"/>
      <color theme="0"/>
      <name val="Verdana"/>
      <family val="2"/>
    </font>
    <font>
      <b/>
      <sz val="14"/>
      <color rgb="FFCCFFFF"/>
      <name val="Verdana"/>
      <family val="2"/>
    </font>
  </fonts>
  <fills count="9">
    <fill>
      <patternFill patternType="none"/>
    </fill>
    <fill>
      <patternFill patternType="gray125"/>
    </fill>
    <fill>
      <patternFill patternType="solid">
        <fgColor rgb="FFDDDDDD"/>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theme="7" tint="0.79998168889431442"/>
        <bgColor indexed="64"/>
      </patternFill>
    </fill>
    <fill>
      <patternFill patternType="solid">
        <fgColor theme="0" tint="-0.14999847407452621"/>
        <bgColor indexed="64"/>
      </patternFill>
    </fill>
  </fills>
  <borders count="3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medium">
        <color indexed="64"/>
      </left>
      <right/>
      <top/>
      <bottom/>
      <diagonal/>
    </border>
    <border>
      <left style="double">
        <color indexed="64"/>
      </left>
      <right/>
      <top/>
      <bottom/>
      <diagonal/>
    </border>
    <border>
      <left/>
      <right style="double">
        <color indexed="64"/>
      </right>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medium">
        <color indexed="64"/>
      </right>
      <top style="double">
        <color indexed="64"/>
      </top>
      <bottom style="medium">
        <color indexed="64"/>
      </bottom>
      <diagonal/>
    </border>
  </borders>
  <cellStyleXfs count="1">
    <xf numFmtId="0" fontId="0" fillId="0" borderId="0"/>
  </cellStyleXfs>
  <cellXfs count="78">
    <xf numFmtId="0" fontId="0" fillId="0" borderId="0" xfId="0"/>
    <xf numFmtId="0" fontId="2" fillId="0" borderId="0" xfId="0" applyFont="1"/>
    <xf numFmtId="0" fontId="4" fillId="0" borderId="0" xfId="0" applyFont="1" applyAlignment="1">
      <alignment horizontal="center" vertical="center"/>
    </xf>
    <xf numFmtId="0" fontId="7" fillId="0" borderId="0" xfId="0" applyFont="1" applyAlignment="1">
      <alignment horizontal="center" vertical="center" wrapText="1"/>
    </xf>
    <xf numFmtId="0" fontId="8" fillId="7" borderId="27"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10" fillId="6" borderId="21" xfId="0" applyFont="1" applyFill="1" applyBorder="1" applyAlignment="1">
      <alignment horizontal="center" vertical="center" wrapText="1"/>
    </xf>
    <xf numFmtId="166" fontId="10" fillId="6" borderId="22" xfId="0" applyNumberFormat="1" applyFont="1" applyFill="1" applyBorder="1" applyAlignment="1">
      <alignment horizontal="center" vertical="center"/>
    </xf>
    <xf numFmtId="0" fontId="11" fillId="0" borderId="0" xfId="0" applyFont="1"/>
    <xf numFmtId="0" fontId="10" fillId="0" borderId="0" xfId="0" applyFont="1" applyAlignment="1">
      <alignment horizontal="center" vertical="center" wrapText="1"/>
    </xf>
    <xf numFmtId="0" fontId="10" fillId="0" borderId="0" xfId="0" applyFont="1" applyAlignment="1">
      <alignment horizontal="center" vertical="center"/>
    </xf>
    <xf numFmtId="4" fontId="10" fillId="0" borderId="0" xfId="0" applyNumberFormat="1" applyFont="1" applyAlignment="1">
      <alignment horizontal="center" vertical="center"/>
    </xf>
    <xf numFmtId="0" fontId="12" fillId="0" borderId="0" xfId="0" applyFont="1" applyAlignment="1">
      <alignment horizontal="center" vertical="center" wrapText="1"/>
    </xf>
    <xf numFmtId="5" fontId="10" fillId="0" borderId="0" xfId="0" applyNumberFormat="1" applyFont="1" applyAlignment="1">
      <alignment horizontal="center" vertical="center" wrapText="1"/>
    </xf>
    <xf numFmtId="0" fontId="7" fillId="0" borderId="0" xfId="0" applyFont="1" applyAlignment="1">
      <alignment vertical="center"/>
    </xf>
    <xf numFmtId="0" fontId="14" fillId="0" borderId="0" xfId="0" applyFont="1"/>
    <xf numFmtId="0" fontId="15" fillId="3" borderId="0" xfId="0" applyFont="1" applyFill="1" applyAlignment="1">
      <alignment horizontal="center" vertical="center" wrapText="1"/>
    </xf>
    <xf numFmtId="0" fontId="2" fillId="0" borderId="0" xfId="0" applyFont="1" applyAlignment="1">
      <alignment vertical="center"/>
    </xf>
    <xf numFmtId="0" fontId="7" fillId="0" borderId="6" xfId="0" applyFont="1" applyBorder="1" applyAlignment="1">
      <alignment vertical="center"/>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29" xfId="0" applyFont="1" applyFill="1" applyBorder="1" applyAlignment="1">
      <alignment horizontal="center" vertical="center"/>
    </xf>
    <xf numFmtId="165" fontId="16" fillId="0" borderId="0" xfId="0" applyNumberFormat="1" applyFont="1" applyAlignment="1">
      <alignment horizontal="center" vertical="center" wrapText="1"/>
    </xf>
    <xf numFmtId="0" fontId="10" fillId="6" borderId="18" xfId="0" applyFont="1" applyFill="1" applyBorder="1" applyAlignment="1">
      <alignment horizontal="center" vertical="center"/>
    </xf>
    <xf numFmtId="0" fontId="4" fillId="6" borderId="19" xfId="0" applyFont="1" applyFill="1" applyBorder="1" applyAlignment="1">
      <alignment horizontal="center" vertical="center"/>
    </xf>
    <xf numFmtId="166" fontId="4" fillId="5" borderId="20" xfId="0" applyNumberFormat="1" applyFont="1" applyFill="1" applyBorder="1" applyAlignment="1">
      <alignment horizontal="center" vertical="center"/>
    </xf>
    <xf numFmtId="165" fontId="8" fillId="6" borderId="22" xfId="0" applyNumberFormat="1" applyFont="1" applyFill="1" applyBorder="1" applyAlignment="1">
      <alignment horizontal="center" vertical="center" wrapText="1"/>
    </xf>
    <xf numFmtId="164" fontId="10" fillId="0" borderId="0" xfId="0" applyNumberFormat="1" applyFont="1" applyAlignment="1">
      <alignment horizontal="center" vertical="center" wrapText="1"/>
    </xf>
    <xf numFmtId="8" fontId="8" fillId="0" borderId="0" xfId="0" applyNumberFormat="1" applyFont="1" applyAlignment="1">
      <alignment horizontal="center" vertical="center" wrapText="1"/>
    </xf>
    <xf numFmtId="4" fontId="8" fillId="4" borderId="4" xfId="0" applyNumberFormat="1" applyFont="1" applyFill="1" applyBorder="1" applyAlignment="1">
      <alignment horizontal="center" vertical="center" wrapText="1"/>
    </xf>
    <xf numFmtId="4" fontId="8" fillId="0" borderId="24" xfId="0" applyNumberFormat="1" applyFont="1" applyBorder="1" applyAlignment="1">
      <alignment horizontal="center" vertical="center" wrapText="1"/>
    </xf>
    <xf numFmtId="0" fontId="17" fillId="0" borderId="0" xfId="0" applyFont="1" applyAlignment="1">
      <alignment horizontal="center" vertical="center"/>
    </xf>
    <xf numFmtId="0" fontId="8"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2" fillId="0" borderId="0" xfId="0" applyFont="1" applyAlignment="1">
      <alignment vertical="center"/>
    </xf>
    <xf numFmtId="0" fontId="11" fillId="0" borderId="0" xfId="0" applyFont="1" applyAlignment="1">
      <alignment horizontal="center"/>
    </xf>
    <xf numFmtId="0" fontId="17" fillId="0" borderId="0" xfId="0" applyFont="1" applyAlignment="1">
      <alignment horizontal="left"/>
    </xf>
    <xf numFmtId="165" fontId="2" fillId="0" borderId="0" xfId="0" applyNumberFormat="1" applyFont="1" applyAlignment="1">
      <alignment vertical="center"/>
    </xf>
    <xf numFmtId="166" fontId="10" fillId="6" borderId="15" xfId="0" applyNumberFormat="1" applyFont="1" applyFill="1" applyBorder="1" applyAlignment="1">
      <alignment horizontal="center" vertical="center"/>
    </xf>
    <xf numFmtId="4" fontId="10" fillId="6" borderId="21" xfId="0" applyNumberFormat="1" applyFont="1" applyFill="1" applyBorder="1" applyAlignment="1">
      <alignment horizontal="center" vertical="center"/>
    </xf>
    <xf numFmtId="166" fontId="4" fillId="5" borderId="21" xfId="0" applyNumberFormat="1" applyFont="1" applyFill="1" applyBorder="1" applyAlignment="1">
      <alignment horizontal="center" vertical="center" wrapText="1"/>
    </xf>
    <xf numFmtId="1" fontId="10" fillId="6" borderId="21" xfId="0" applyNumberFormat="1" applyFont="1" applyFill="1" applyBorder="1" applyAlignment="1">
      <alignment horizontal="center" vertical="center"/>
    </xf>
    <xf numFmtId="10" fontId="10" fillId="0" borderId="17" xfId="0" applyNumberFormat="1" applyFont="1" applyBorder="1" applyAlignment="1" applyProtection="1">
      <alignment horizontal="center" vertical="center"/>
      <protection locked="0"/>
    </xf>
    <xf numFmtId="165" fontId="20" fillId="0" borderId="0" xfId="0" applyNumberFormat="1" applyFont="1" applyAlignment="1">
      <alignment horizontal="center" vertical="center" wrapText="1"/>
    </xf>
    <xf numFmtId="166" fontId="21" fillId="5" borderId="16"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2" xfId="0" applyFont="1" applyFill="1" applyBorder="1" applyAlignment="1">
      <alignment horizontal="center"/>
    </xf>
    <xf numFmtId="0" fontId="3" fillId="8" borderId="3" xfId="0" applyFont="1" applyFill="1" applyBorder="1" applyAlignment="1">
      <alignment horizontal="center"/>
    </xf>
    <xf numFmtId="0" fontId="3" fillId="8" borderId="25" xfId="0" applyFont="1" applyFill="1" applyBorder="1" applyAlignment="1">
      <alignment horizontal="center"/>
    </xf>
    <xf numFmtId="0" fontId="3" fillId="8" borderId="0" xfId="0" applyFont="1" applyFill="1" applyAlignment="1">
      <alignment horizontal="center"/>
    </xf>
    <xf numFmtId="0" fontId="3" fillId="8" borderId="26"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8" borderId="6" xfId="0" applyFont="1" applyFill="1" applyBorder="1" applyAlignment="1">
      <alignment horizontal="center"/>
    </xf>
    <xf numFmtId="0" fontId="8" fillId="4" borderId="23" xfId="0" applyFont="1" applyFill="1" applyBorder="1" applyAlignment="1">
      <alignment horizontal="center" vertical="center"/>
    </xf>
    <xf numFmtId="0" fontId="10" fillId="2" borderId="25"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26" xfId="0" applyFont="1" applyFill="1" applyBorder="1" applyAlignment="1">
      <alignment horizontal="left"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17" fillId="0" borderId="0" xfId="0" applyFont="1" applyAlignment="1">
      <alignment horizontal="left"/>
    </xf>
    <xf numFmtId="0" fontId="8" fillId="6" borderId="19"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8" fillId="0" borderId="1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4" fillId="2" borderId="0" xfId="0" applyFont="1" applyFill="1" applyAlignment="1">
      <alignment horizontal="left" vertical="center"/>
    </xf>
  </cellXfs>
  <cellStyles count="1">
    <cellStyle name="Normal" xfId="0" builtinId="0"/>
  </cellStyles>
  <dxfs count="4">
    <dxf>
      <font>
        <condense val="0"/>
        <extend val="0"/>
        <color indexed="9"/>
      </font>
    </dxf>
    <dxf>
      <font>
        <condense val="0"/>
        <extend val="0"/>
        <color indexed="10"/>
      </font>
    </dxf>
    <dxf>
      <font>
        <condense val="0"/>
        <extend val="0"/>
        <color indexed="9"/>
      </font>
    </dxf>
    <dxf>
      <font>
        <b/>
        <i val="0"/>
        <color auto="1"/>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1121-0A7F-4F83-8CE7-2006300F81E4}">
  <sheetPr>
    <pageSetUpPr fitToPage="1"/>
  </sheetPr>
  <dimension ref="A1:WVO38"/>
  <sheetViews>
    <sheetView showGridLines="0" tabSelected="1" topLeftCell="B3" zoomScale="60" zoomScaleNormal="60" workbookViewId="0">
      <selection activeCell="F16" sqref="F16"/>
    </sheetView>
  </sheetViews>
  <sheetFormatPr baseColWidth="10" defaultColWidth="11.453125" defaultRowHeight="13.5" x14ac:dyDescent="0.25"/>
  <cols>
    <col min="1" max="1" width="11.453125" style="1" hidden="1" customWidth="1"/>
    <col min="2" max="2" width="20.26953125" style="1" customWidth="1"/>
    <col min="3" max="3" width="30.26953125" style="1" customWidth="1"/>
    <col min="4" max="4" width="33.1796875" style="1" customWidth="1"/>
    <col min="5" max="5" width="34" style="1" customWidth="1"/>
    <col min="6" max="6" width="37.1796875" style="1" customWidth="1"/>
    <col min="7" max="7" width="41.453125" style="1" customWidth="1"/>
    <col min="8" max="8" width="15" style="1" customWidth="1"/>
    <col min="9" max="10" width="11.453125" style="1" customWidth="1"/>
    <col min="11" max="250" width="11.453125" style="1"/>
    <col min="251" max="251" width="20.26953125" style="1" customWidth="1"/>
    <col min="252" max="252" width="24.1796875" style="1" customWidth="1"/>
    <col min="253" max="253" width="33.1796875" style="1" customWidth="1"/>
    <col min="254" max="254" width="29" style="1" customWidth="1"/>
    <col min="255" max="255" width="37.1796875" style="1" customWidth="1"/>
    <col min="256" max="256" width="41.453125" style="1" customWidth="1"/>
    <col min="257" max="257" width="2.81640625" style="1" customWidth="1"/>
    <col min="258" max="259" width="11.453125" style="1"/>
    <col min="260" max="263" width="11.453125" style="1" hidden="1" customWidth="1"/>
    <col min="264" max="506" width="11.453125" style="1"/>
    <col min="507" max="507" width="20.26953125" style="1" customWidth="1"/>
    <col min="508" max="508" width="24.1796875" style="1" customWidth="1"/>
    <col min="509" max="509" width="33.1796875" style="1" customWidth="1"/>
    <col min="510" max="510" width="29" style="1" customWidth="1"/>
    <col min="511" max="511" width="37.1796875" style="1" customWidth="1"/>
    <col min="512" max="512" width="41.453125" style="1" customWidth="1"/>
    <col min="513" max="513" width="2.81640625" style="1" customWidth="1"/>
    <col min="514" max="515" width="11.453125" style="1"/>
    <col min="516" max="519" width="11.453125" style="1" hidden="1" customWidth="1"/>
    <col min="520" max="762" width="11.453125" style="1"/>
    <col min="763" max="763" width="20.26953125" style="1" customWidth="1"/>
    <col min="764" max="764" width="24.1796875" style="1" customWidth="1"/>
    <col min="765" max="765" width="33.1796875" style="1" customWidth="1"/>
    <col min="766" max="766" width="29" style="1" customWidth="1"/>
    <col min="767" max="767" width="37.1796875" style="1" customWidth="1"/>
    <col min="768" max="768" width="41.453125" style="1" customWidth="1"/>
    <col min="769" max="769" width="2.81640625" style="1" customWidth="1"/>
    <col min="770" max="771" width="11.453125" style="1"/>
    <col min="772" max="775" width="11.453125" style="1" hidden="1" customWidth="1"/>
    <col min="776" max="1018" width="11.453125" style="1"/>
    <col min="1019" max="1019" width="20.26953125" style="1" customWidth="1"/>
    <col min="1020" max="1020" width="24.1796875" style="1" customWidth="1"/>
    <col min="1021" max="1021" width="33.1796875" style="1" customWidth="1"/>
    <col min="1022" max="1022" width="29" style="1" customWidth="1"/>
    <col min="1023" max="1023" width="37.1796875" style="1" customWidth="1"/>
    <col min="1024" max="1024" width="41.453125" style="1" customWidth="1"/>
    <col min="1025" max="1025" width="2.81640625" style="1" customWidth="1"/>
    <col min="1026" max="1027" width="11.453125" style="1"/>
    <col min="1028" max="1031" width="11.453125" style="1" hidden="1" customWidth="1"/>
    <col min="1032" max="1274" width="11.453125" style="1"/>
    <col min="1275" max="1275" width="20.26953125" style="1" customWidth="1"/>
    <col min="1276" max="1276" width="24.1796875" style="1" customWidth="1"/>
    <col min="1277" max="1277" width="33.1796875" style="1" customWidth="1"/>
    <col min="1278" max="1278" width="29" style="1" customWidth="1"/>
    <col min="1279" max="1279" width="37.1796875" style="1" customWidth="1"/>
    <col min="1280" max="1280" width="41.453125" style="1" customWidth="1"/>
    <col min="1281" max="1281" width="2.81640625" style="1" customWidth="1"/>
    <col min="1282" max="1283" width="11.453125" style="1"/>
    <col min="1284" max="1287" width="11.453125" style="1" hidden="1" customWidth="1"/>
    <col min="1288" max="1530" width="11.453125" style="1"/>
    <col min="1531" max="1531" width="20.26953125" style="1" customWidth="1"/>
    <col min="1532" max="1532" width="24.1796875" style="1" customWidth="1"/>
    <col min="1533" max="1533" width="33.1796875" style="1" customWidth="1"/>
    <col min="1534" max="1534" width="29" style="1" customWidth="1"/>
    <col min="1535" max="1535" width="37.1796875" style="1" customWidth="1"/>
    <col min="1536" max="1536" width="41.453125" style="1" customWidth="1"/>
    <col min="1537" max="1537" width="2.81640625" style="1" customWidth="1"/>
    <col min="1538" max="1539" width="11.453125" style="1"/>
    <col min="1540" max="1543" width="11.453125" style="1" hidden="1" customWidth="1"/>
    <col min="1544" max="1786" width="11.453125" style="1"/>
    <col min="1787" max="1787" width="20.26953125" style="1" customWidth="1"/>
    <col min="1788" max="1788" width="24.1796875" style="1" customWidth="1"/>
    <col min="1789" max="1789" width="33.1796875" style="1" customWidth="1"/>
    <col min="1790" max="1790" width="29" style="1" customWidth="1"/>
    <col min="1791" max="1791" width="37.1796875" style="1" customWidth="1"/>
    <col min="1792" max="1792" width="41.453125" style="1" customWidth="1"/>
    <col min="1793" max="1793" width="2.81640625" style="1" customWidth="1"/>
    <col min="1794" max="1795" width="11.453125" style="1"/>
    <col min="1796" max="1799" width="11.453125" style="1" hidden="1" customWidth="1"/>
    <col min="1800" max="2042" width="11.453125" style="1"/>
    <col min="2043" max="2043" width="20.26953125" style="1" customWidth="1"/>
    <col min="2044" max="2044" width="24.1796875" style="1" customWidth="1"/>
    <col min="2045" max="2045" width="33.1796875" style="1" customWidth="1"/>
    <col min="2046" max="2046" width="29" style="1" customWidth="1"/>
    <col min="2047" max="2047" width="37.1796875" style="1" customWidth="1"/>
    <col min="2048" max="2048" width="41.453125" style="1" customWidth="1"/>
    <col min="2049" max="2049" width="2.81640625" style="1" customWidth="1"/>
    <col min="2050" max="2051" width="11.453125" style="1"/>
    <col min="2052" max="2055" width="11.453125" style="1" hidden="1" customWidth="1"/>
    <col min="2056" max="2298" width="11.453125" style="1"/>
    <col min="2299" max="2299" width="20.26953125" style="1" customWidth="1"/>
    <col min="2300" max="2300" width="24.1796875" style="1" customWidth="1"/>
    <col min="2301" max="2301" width="33.1796875" style="1" customWidth="1"/>
    <col min="2302" max="2302" width="29" style="1" customWidth="1"/>
    <col min="2303" max="2303" width="37.1796875" style="1" customWidth="1"/>
    <col min="2304" max="2304" width="41.453125" style="1" customWidth="1"/>
    <col min="2305" max="2305" width="2.81640625" style="1" customWidth="1"/>
    <col min="2306" max="2307" width="11.453125" style="1"/>
    <col min="2308" max="2311" width="11.453125" style="1" hidden="1" customWidth="1"/>
    <col min="2312" max="2554" width="11.453125" style="1"/>
    <col min="2555" max="2555" width="20.26953125" style="1" customWidth="1"/>
    <col min="2556" max="2556" width="24.1796875" style="1" customWidth="1"/>
    <col min="2557" max="2557" width="33.1796875" style="1" customWidth="1"/>
    <col min="2558" max="2558" width="29" style="1" customWidth="1"/>
    <col min="2559" max="2559" width="37.1796875" style="1" customWidth="1"/>
    <col min="2560" max="2560" width="41.453125" style="1" customWidth="1"/>
    <col min="2561" max="2561" width="2.81640625" style="1" customWidth="1"/>
    <col min="2562" max="2563" width="11.453125" style="1"/>
    <col min="2564" max="2567" width="11.453125" style="1" hidden="1" customWidth="1"/>
    <col min="2568" max="2810" width="11.453125" style="1"/>
    <col min="2811" max="2811" width="20.26953125" style="1" customWidth="1"/>
    <col min="2812" max="2812" width="24.1796875" style="1" customWidth="1"/>
    <col min="2813" max="2813" width="33.1796875" style="1" customWidth="1"/>
    <col min="2814" max="2814" width="29" style="1" customWidth="1"/>
    <col min="2815" max="2815" width="37.1796875" style="1" customWidth="1"/>
    <col min="2816" max="2816" width="41.453125" style="1" customWidth="1"/>
    <col min="2817" max="2817" width="2.81640625" style="1" customWidth="1"/>
    <col min="2818" max="2819" width="11.453125" style="1"/>
    <col min="2820" max="2823" width="11.453125" style="1" hidden="1" customWidth="1"/>
    <col min="2824" max="3066" width="11.453125" style="1"/>
    <col min="3067" max="3067" width="20.26953125" style="1" customWidth="1"/>
    <col min="3068" max="3068" width="24.1796875" style="1" customWidth="1"/>
    <col min="3069" max="3069" width="33.1796875" style="1" customWidth="1"/>
    <col min="3070" max="3070" width="29" style="1" customWidth="1"/>
    <col min="3071" max="3071" width="37.1796875" style="1" customWidth="1"/>
    <col min="3072" max="3072" width="41.453125" style="1" customWidth="1"/>
    <col min="3073" max="3073" width="2.81640625" style="1" customWidth="1"/>
    <col min="3074" max="3075" width="11.453125" style="1"/>
    <col min="3076" max="3079" width="11.453125" style="1" hidden="1" customWidth="1"/>
    <col min="3080" max="3322" width="11.453125" style="1"/>
    <col min="3323" max="3323" width="20.26953125" style="1" customWidth="1"/>
    <col min="3324" max="3324" width="24.1796875" style="1" customWidth="1"/>
    <col min="3325" max="3325" width="33.1796875" style="1" customWidth="1"/>
    <col min="3326" max="3326" width="29" style="1" customWidth="1"/>
    <col min="3327" max="3327" width="37.1796875" style="1" customWidth="1"/>
    <col min="3328" max="3328" width="41.453125" style="1" customWidth="1"/>
    <col min="3329" max="3329" width="2.81640625" style="1" customWidth="1"/>
    <col min="3330" max="3331" width="11.453125" style="1"/>
    <col min="3332" max="3335" width="11.453125" style="1" hidden="1" customWidth="1"/>
    <col min="3336" max="3578" width="11.453125" style="1"/>
    <col min="3579" max="3579" width="20.26953125" style="1" customWidth="1"/>
    <col min="3580" max="3580" width="24.1796875" style="1" customWidth="1"/>
    <col min="3581" max="3581" width="33.1796875" style="1" customWidth="1"/>
    <col min="3582" max="3582" width="29" style="1" customWidth="1"/>
    <col min="3583" max="3583" width="37.1796875" style="1" customWidth="1"/>
    <col min="3584" max="3584" width="41.453125" style="1" customWidth="1"/>
    <col min="3585" max="3585" width="2.81640625" style="1" customWidth="1"/>
    <col min="3586" max="3587" width="11.453125" style="1"/>
    <col min="3588" max="3591" width="11.453125" style="1" hidden="1" customWidth="1"/>
    <col min="3592" max="3834" width="11.453125" style="1"/>
    <col min="3835" max="3835" width="20.26953125" style="1" customWidth="1"/>
    <col min="3836" max="3836" width="24.1796875" style="1" customWidth="1"/>
    <col min="3837" max="3837" width="33.1796875" style="1" customWidth="1"/>
    <col min="3838" max="3838" width="29" style="1" customWidth="1"/>
    <col min="3839" max="3839" width="37.1796875" style="1" customWidth="1"/>
    <col min="3840" max="3840" width="41.453125" style="1" customWidth="1"/>
    <col min="3841" max="3841" width="2.81640625" style="1" customWidth="1"/>
    <col min="3842" max="3843" width="11.453125" style="1"/>
    <col min="3844" max="3847" width="11.453125" style="1" hidden="1" customWidth="1"/>
    <col min="3848" max="4090" width="11.453125" style="1"/>
    <col min="4091" max="4091" width="20.26953125" style="1" customWidth="1"/>
    <col min="4092" max="4092" width="24.1796875" style="1" customWidth="1"/>
    <col min="4093" max="4093" width="33.1796875" style="1" customWidth="1"/>
    <col min="4094" max="4094" width="29" style="1" customWidth="1"/>
    <col min="4095" max="4095" width="37.1796875" style="1" customWidth="1"/>
    <col min="4096" max="4096" width="41.453125" style="1" customWidth="1"/>
    <col min="4097" max="4097" width="2.81640625" style="1" customWidth="1"/>
    <col min="4098" max="4099" width="11.453125" style="1"/>
    <col min="4100" max="4103" width="11.453125" style="1" hidden="1" customWidth="1"/>
    <col min="4104" max="4346" width="11.453125" style="1"/>
    <col min="4347" max="4347" width="20.26953125" style="1" customWidth="1"/>
    <col min="4348" max="4348" width="24.1796875" style="1" customWidth="1"/>
    <col min="4349" max="4349" width="33.1796875" style="1" customWidth="1"/>
    <col min="4350" max="4350" width="29" style="1" customWidth="1"/>
    <col min="4351" max="4351" width="37.1796875" style="1" customWidth="1"/>
    <col min="4352" max="4352" width="41.453125" style="1" customWidth="1"/>
    <col min="4353" max="4353" width="2.81640625" style="1" customWidth="1"/>
    <col min="4354" max="4355" width="11.453125" style="1"/>
    <col min="4356" max="4359" width="11.453125" style="1" hidden="1" customWidth="1"/>
    <col min="4360" max="4602" width="11.453125" style="1"/>
    <col min="4603" max="4603" width="20.26953125" style="1" customWidth="1"/>
    <col min="4604" max="4604" width="24.1796875" style="1" customWidth="1"/>
    <col min="4605" max="4605" width="33.1796875" style="1" customWidth="1"/>
    <col min="4606" max="4606" width="29" style="1" customWidth="1"/>
    <col min="4607" max="4607" width="37.1796875" style="1" customWidth="1"/>
    <col min="4608" max="4608" width="41.453125" style="1" customWidth="1"/>
    <col min="4609" max="4609" width="2.81640625" style="1" customWidth="1"/>
    <col min="4610" max="4611" width="11.453125" style="1"/>
    <col min="4612" max="4615" width="11.453125" style="1" hidden="1" customWidth="1"/>
    <col min="4616" max="4858" width="11.453125" style="1"/>
    <col min="4859" max="4859" width="20.26953125" style="1" customWidth="1"/>
    <col min="4860" max="4860" width="24.1796875" style="1" customWidth="1"/>
    <col min="4861" max="4861" width="33.1796875" style="1" customWidth="1"/>
    <col min="4862" max="4862" width="29" style="1" customWidth="1"/>
    <col min="4863" max="4863" width="37.1796875" style="1" customWidth="1"/>
    <col min="4864" max="4864" width="41.453125" style="1" customWidth="1"/>
    <col min="4865" max="4865" width="2.81640625" style="1" customWidth="1"/>
    <col min="4866" max="4867" width="11.453125" style="1"/>
    <col min="4868" max="4871" width="11.453125" style="1" hidden="1" customWidth="1"/>
    <col min="4872" max="5114" width="11.453125" style="1"/>
    <col min="5115" max="5115" width="20.26953125" style="1" customWidth="1"/>
    <col min="5116" max="5116" width="24.1796875" style="1" customWidth="1"/>
    <col min="5117" max="5117" width="33.1796875" style="1" customWidth="1"/>
    <col min="5118" max="5118" width="29" style="1" customWidth="1"/>
    <col min="5119" max="5119" width="37.1796875" style="1" customWidth="1"/>
    <col min="5120" max="5120" width="41.453125" style="1" customWidth="1"/>
    <col min="5121" max="5121" width="2.81640625" style="1" customWidth="1"/>
    <col min="5122" max="5123" width="11.453125" style="1"/>
    <col min="5124" max="5127" width="11.453125" style="1" hidden="1" customWidth="1"/>
    <col min="5128" max="5370" width="11.453125" style="1"/>
    <col min="5371" max="5371" width="20.26953125" style="1" customWidth="1"/>
    <col min="5372" max="5372" width="24.1796875" style="1" customWidth="1"/>
    <col min="5373" max="5373" width="33.1796875" style="1" customWidth="1"/>
    <col min="5374" max="5374" width="29" style="1" customWidth="1"/>
    <col min="5375" max="5375" width="37.1796875" style="1" customWidth="1"/>
    <col min="5376" max="5376" width="41.453125" style="1" customWidth="1"/>
    <col min="5377" max="5377" width="2.81640625" style="1" customWidth="1"/>
    <col min="5378" max="5379" width="11.453125" style="1"/>
    <col min="5380" max="5383" width="11.453125" style="1" hidden="1" customWidth="1"/>
    <col min="5384" max="5626" width="11.453125" style="1"/>
    <col min="5627" max="5627" width="20.26953125" style="1" customWidth="1"/>
    <col min="5628" max="5628" width="24.1796875" style="1" customWidth="1"/>
    <col min="5629" max="5629" width="33.1796875" style="1" customWidth="1"/>
    <col min="5630" max="5630" width="29" style="1" customWidth="1"/>
    <col min="5631" max="5631" width="37.1796875" style="1" customWidth="1"/>
    <col min="5632" max="5632" width="41.453125" style="1" customWidth="1"/>
    <col min="5633" max="5633" width="2.81640625" style="1" customWidth="1"/>
    <col min="5634" max="5635" width="11.453125" style="1"/>
    <col min="5636" max="5639" width="11.453125" style="1" hidden="1" customWidth="1"/>
    <col min="5640" max="5882" width="11.453125" style="1"/>
    <col min="5883" max="5883" width="20.26953125" style="1" customWidth="1"/>
    <col min="5884" max="5884" width="24.1796875" style="1" customWidth="1"/>
    <col min="5885" max="5885" width="33.1796875" style="1" customWidth="1"/>
    <col min="5886" max="5886" width="29" style="1" customWidth="1"/>
    <col min="5887" max="5887" width="37.1796875" style="1" customWidth="1"/>
    <col min="5888" max="5888" width="41.453125" style="1" customWidth="1"/>
    <col min="5889" max="5889" width="2.81640625" style="1" customWidth="1"/>
    <col min="5890" max="5891" width="11.453125" style="1"/>
    <col min="5892" max="5895" width="11.453125" style="1" hidden="1" customWidth="1"/>
    <col min="5896" max="6138" width="11.453125" style="1"/>
    <col min="6139" max="6139" width="20.26953125" style="1" customWidth="1"/>
    <col min="6140" max="6140" width="24.1796875" style="1" customWidth="1"/>
    <col min="6141" max="6141" width="33.1796875" style="1" customWidth="1"/>
    <col min="6142" max="6142" width="29" style="1" customWidth="1"/>
    <col min="6143" max="6143" width="37.1796875" style="1" customWidth="1"/>
    <col min="6144" max="6144" width="41.453125" style="1" customWidth="1"/>
    <col min="6145" max="6145" width="2.81640625" style="1" customWidth="1"/>
    <col min="6146" max="6147" width="11.453125" style="1"/>
    <col min="6148" max="6151" width="11.453125" style="1" hidden="1" customWidth="1"/>
    <col min="6152" max="6394" width="11.453125" style="1"/>
    <col min="6395" max="6395" width="20.26953125" style="1" customWidth="1"/>
    <col min="6396" max="6396" width="24.1796875" style="1" customWidth="1"/>
    <col min="6397" max="6397" width="33.1796875" style="1" customWidth="1"/>
    <col min="6398" max="6398" width="29" style="1" customWidth="1"/>
    <col min="6399" max="6399" width="37.1796875" style="1" customWidth="1"/>
    <col min="6400" max="6400" width="41.453125" style="1" customWidth="1"/>
    <col min="6401" max="6401" width="2.81640625" style="1" customWidth="1"/>
    <col min="6402" max="6403" width="11.453125" style="1"/>
    <col min="6404" max="6407" width="11.453125" style="1" hidden="1" customWidth="1"/>
    <col min="6408" max="6650" width="11.453125" style="1"/>
    <col min="6651" max="6651" width="20.26953125" style="1" customWidth="1"/>
    <col min="6652" max="6652" width="24.1796875" style="1" customWidth="1"/>
    <col min="6653" max="6653" width="33.1796875" style="1" customWidth="1"/>
    <col min="6654" max="6654" width="29" style="1" customWidth="1"/>
    <col min="6655" max="6655" width="37.1796875" style="1" customWidth="1"/>
    <col min="6656" max="6656" width="41.453125" style="1" customWidth="1"/>
    <col min="6657" max="6657" width="2.81640625" style="1" customWidth="1"/>
    <col min="6658" max="6659" width="11.453125" style="1"/>
    <col min="6660" max="6663" width="11.453125" style="1" hidden="1" customWidth="1"/>
    <col min="6664" max="6906" width="11.453125" style="1"/>
    <col min="6907" max="6907" width="20.26953125" style="1" customWidth="1"/>
    <col min="6908" max="6908" width="24.1796875" style="1" customWidth="1"/>
    <col min="6909" max="6909" width="33.1796875" style="1" customWidth="1"/>
    <col min="6910" max="6910" width="29" style="1" customWidth="1"/>
    <col min="6911" max="6911" width="37.1796875" style="1" customWidth="1"/>
    <col min="6912" max="6912" width="41.453125" style="1" customWidth="1"/>
    <col min="6913" max="6913" width="2.81640625" style="1" customWidth="1"/>
    <col min="6914" max="6915" width="11.453125" style="1"/>
    <col min="6916" max="6919" width="11.453125" style="1" hidden="1" customWidth="1"/>
    <col min="6920" max="7162" width="11.453125" style="1"/>
    <col min="7163" max="7163" width="20.26953125" style="1" customWidth="1"/>
    <col min="7164" max="7164" width="24.1796875" style="1" customWidth="1"/>
    <col min="7165" max="7165" width="33.1796875" style="1" customWidth="1"/>
    <col min="7166" max="7166" width="29" style="1" customWidth="1"/>
    <col min="7167" max="7167" width="37.1796875" style="1" customWidth="1"/>
    <col min="7168" max="7168" width="41.453125" style="1" customWidth="1"/>
    <col min="7169" max="7169" width="2.81640625" style="1" customWidth="1"/>
    <col min="7170" max="7171" width="11.453125" style="1"/>
    <col min="7172" max="7175" width="11.453125" style="1" hidden="1" customWidth="1"/>
    <col min="7176" max="7418" width="11.453125" style="1"/>
    <col min="7419" max="7419" width="20.26953125" style="1" customWidth="1"/>
    <col min="7420" max="7420" width="24.1796875" style="1" customWidth="1"/>
    <col min="7421" max="7421" width="33.1796875" style="1" customWidth="1"/>
    <col min="7422" max="7422" width="29" style="1" customWidth="1"/>
    <col min="7423" max="7423" width="37.1796875" style="1" customWidth="1"/>
    <col min="7424" max="7424" width="41.453125" style="1" customWidth="1"/>
    <col min="7425" max="7425" width="2.81640625" style="1" customWidth="1"/>
    <col min="7426" max="7427" width="11.453125" style="1"/>
    <col min="7428" max="7431" width="11.453125" style="1" hidden="1" customWidth="1"/>
    <col min="7432" max="7674" width="11.453125" style="1"/>
    <col min="7675" max="7675" width="20.26953125" style="1" customWidth="1"/>
    <col min="7676" max="7676" width="24.1796875" style="1" customWidth="1"/>
    <col min="7677" max="7677" width="33.1796875" style="1" customWidth="1"/>
    <col min="7678" max="7678" width="29" style="1" customWidth="1"/>
    <col min="7679" max="7679" width="37.1796875" style="1" customWidth="1"/>
    <col min="7680" max="7680" width="41.453125" style="1" customWidth="1"/>
    <col min="7681" max="7681" width="2.81640625" style="1" customWidth="1"/>
    <col min="7682" max="7683" width="11.453125" style="1"/>
    <col min="7684" max="7687" width="11.453125" style="1" hidden="1" customWidth="1"/>
    <col min="7688" max="7930" width="11.453125" style="1"/>
    <col min="7931" max="7931" width="20.26953125" style="1" customWidth="1"/>
    <col min="7932" max="7932" width="24.1796875" style="1" customWidth="1"/>
    <col min="7933" max="7933" width="33.1796875" style="1" customWidth="1"/>
    <col min="7934" max="7934" width="29" style="1" customWidth="1"/>
    <col min="7935" max="7935" width="37.1796875" style="1" customWidth="1"/>
    <col min="7936" max="7936" width="41.453125" style="1" customWidth="1"/>
    <col min="7937" max="7937" width="2.81640625" style="1" customWidth="1"/>
    <col min="7938" max="7939" width="11.453125" style="1"/>
    <col min="7940" max="7943" width="11.453125" style="1" hidden="1" customWidth="1"/>
    <col min="7944" max="8186" width="11.453125" style="1"/>
    <col min="8187" max="8187" width="20.26953125" style="1" customWidth="1"/>
    <col min="8188" max="8188" width="24.1796875" style="1" customWidth="1"/>
    <col min="8189" max="8189" width="33.1796875" style="1" customWidth="1"/>
    <col min="8190" max="8190" width="29" style="1" customWidth="1"/>
    <col min="8191" max="8191" width="37.1796875" style="1" customWidth="1"/>
    <col min="8192" max="8192" width="41.453125" style="1" customWidth="1"/>
    <col min="8193" max="8193" width="2.81640625" style="1" customWidth="1"/>
    <col min="8194" max="8195" width="11.453125" style="1"/>
    <col min="8196" max="8199" width="11.453125" style="1" hidden="1" customWidth="1"/>
    <col min="8200" max="8442" width="11.453125" style="1"/>
    <col min="8443" max="8443" width="20.26953125" style="1" customWidth="1"/>
    <col min="8444" max="8444" width="24.1796875" style="1" customWidth="1"/>
    <col min="8445" max="8445" width="33.1796875" style="1" customWidth="1"/>
    <col min="8446" max="8446" width="29" style="1" customWidth="1"/>
    <col min="8447" max="8447" width="37.1796875" style="1" customWidth="1"/>
    <col min="8448" max="8448" width="41.453125" style="1" customWidth="1"/>
    <col min="8449" max="8449" width="2.81640625" style="1" customWidth="1"/>
    <col min="8450" max="8451" width="11.453125" style="1"/>
    <col min="8452" max="8455" width="11.453125" style="1" hidden="1" customWidth="1"/>
    <col min="8456" max="8698" width="11.453125" style="1"/>
    <col min="8699" max="8699" width="20.26953125" style="1" customWidth="1"/>
    <col min="8700" max="8700" width="24.1796875" style="1" customWidth="1"/>
    <col min="8701" max="8701" width="33.1796875" style="1" customWidth="1"/>
    <col min="8702" max="8702" width="29" style="1" customWidth="1"/>
    <col min="8703" max="8703" width="37.1796875" style="1" customWidth="1"/>
    <col min="8704" max="8704" width="41.453125" style="1" customWidth="1"/>
    <col min="8705" max="8705" width="2.81640625" style="1" customWidth="1"/>
    <col min="8706" max="8707" width="11.453125" style="1"/>
    <col min="8708" max="8711" width="11.453125" style="1" hidden="1" customWidth="1"/>
    <col min="8712" max="8954" width="11.453125" style="1"/>
    <col min="8955" max="8955" width="20.26953125" style="1" customWidth="1"/>
    <col min="8956" max="8956" width="24.1796875" style="1" customWidth="1"/>
    <col min="8957" max="8957" width="33.1796875" style="1" customWidth="1"/>
    <col min="8958" max="8958" width="29" style="1" customWidth="1"/>
    <col min="8959" max="8959" width="37.1796875" style="1" customWidth="1"/>
    <col min="8960" max="8960" width="41.453125" style="1" customWidth="1"/>
    <col min="8961" max="8961" width="2.81640625" style="1" customWidth="1"/>
    <col min="8962" max="8963" width="11.453125" style="1"/>
    <col min="8964" max="8967" width="11.453125" style="1" hidden="1" customWidth="1"/>
    <col min="8968" max="9210" width="11.453125" style="1"/>
    <col min="9211" max="9211" width="20.26953125" style="1" customWidth="1"/>
    <col min="9212" max="9212" width="24.1796875" style="1" customWidth="1"/>
    <col min="9213" max="9213" width="33.1796875" style="1" customWidth="1"/>
    <col min="9214" max="9214" width="29" style="1" customWidth="1"/>
    <col min="9215" max="9215" width="37.1796875" style="1" customWidth="1"/>
    <col min="9216" max="9216" width="41.453125" style="1" customWidth="1"/>
    <col min="9217" max="9217" width="2.81640625" style="1" customWidth="1"/>
    <col min="9218" max="9219" width="11.453125" style="1"/>
    <col min="9220" max="9223" width="11.453125" style="1" hidden="1" customWidth="1"/>
    <col min="9224" max="9466" width="11.453125" style="1"/>
    <col min="9467" max="9467" width="20.26953125" style="1" customWidth="1"/>
    <col min="9468" max="9468" width="24.1796875" style="1" customWidth="1"/>
    <col min="9469" max="9469" width="33.1796875" style="1" customWidth="1"/>
    <col min="9470" max="9470" width="29" style="1" customWidth="1"/>
    <col min="9471" max="9471" width="37.1796875" style="1" customWidth="1"/>
    <col min="9472" max="9472" width="41.453125" style="1" customWidth="1"/>
    <col min="9473" max="9473" width="2.81640625" style="1" customWidth="1"/>
    <col min="9474" max="9475" width="11.453125" style="1"/>
    <col min="9476" max="9479" width="11.453125" style="1" hidden="1" customWidth="1"/>
    <col min="9480" max="9722" width="11.453125" style="1"/>
    <col min="9723" max="9723" width="20.26953125" style="1" customWidth="1"/>
    <col min="9724" max="9724" width="24.1796875" style="1" customWidth="1"/>
    <col min="9725" max="9725" width="33.1796875" style="1" customWidth="1"/>
    <col min="9726" max="9726" width="29" style="1" customWidth="1"/>
    <col min="9727" max="9727" width="37.1796875" style="1" customWidth="1"/>
    <col min="9728" max="9728" width="41.453125" style="1" customWidth="1"/>
    <col min="9729" max="9729" width="2.81640625" style="1" customWidth="1"/>
    <col min="9730" max="9731" width="11.453125" style="1"/>
    <col min="9732" max="9735" width="11.453125" style="1" hidden="1" customWidth="1"/>
    <col min="9736" max="9978" width="11.453125" style="1"/>
    <col min="9979" max="9979" width="20.26953125" style="1" customWidth="1"/>
    <col min="9980" max="9980" width="24.1796875" style="1" customWidth="1"/>
    <col min="9981" max="9981" width="33.1796875" style="1" customWidth="1"/>
    <col min="9982" max="9982" width="29" style="1" customWidth="1"/>
    <col min="9983" max="9983" width="37.1796875" style="1" customWidth="1"/>
    <col min="9984" max="9984" width="41.453125" style="1" customWidth="1"/>
    <col min="9985" max="9985" width="2.81640625" style="1" customWidth="1"/>
    <col min="9986" max="9987" width="11.453125" style="1"/>
    <col min="9988" max="9991" width="11.453125" style="1" hidden="1" customWidth="1"/>
    <col min="9992" max="10234" width="11.453125" style="1"/>
    <col min="10235" max="10235" width="20.26953125" style="1" customWidth="1"/>
    <col min="10236" max="10236" width="24.1796875" style="1" customWidth="1"/>
    <col min="10237" max="10237" width="33.1796875" style="1" customWidth="1"/>
    <col min="10238" max="10238" width="29" style="1" customWidth="1"/>
    <col min="10239" max="10239" width="37.1796875" style="1" customWidth="1"/>
    <col min="10240" max="10240" width="41.453125" style="1" customWidth="1"/>
    <col min="10241" max="10241" width="2.81640625" style="1" customWidth="1"/>
    <col min="10242" max="10243" width="11.453125" style="1"/>
    <col min="10244" max="10247" width="11.453125" style="1" hidden="1" customWidth="1"/>
    <col min="10248" max="10490" width="11.453125" style="1"/>
    <col min="10491" max="10491" width="20.26953125" style="1" customWidth="1"/>
    <col min="10492" max="10492" width="24.1796875" style="1" customWidth="1"/>
    <col min="10493" max="10493" width="33.1796875" style="1" customWidth="1"/>
    <col min="10494" max="10494" width="29" style="1" customWidth="1"/>
    <col min="10495" max="10495" width="37.1796875" style="1" customWidth="1"/>
    <col min="10496" max="10496" width="41.453125" style="1" customWidth="1"/>
    <col min="10497" max="10497" width="2.81640625" style="1" customWidth="1"/>
    <col min="10498" max="10499" width="11.453125" style="1"/>
    <col min="10500" max="10503" width="11.453125" style="1" hidden="1" customWidth="1"/>
    <col min="10504" max="10746" width="11.453125" style="1"/>
    <col min="10747" max="10747" width="20.26953125" style="1" customWidth="1"/>
    <col min="10748" max="10748" width="24.1796875" style="1" customWidth="1"/>
    <col min="10749" max="10749" width="33.1796875" style="1" customWidth="1"/>
    <col min="10750" max="10750" width="29" style="1" customWidth="1"/>
    <col min="10751" max="10751" width="37.1796875" style="1" customWidth="1"/>
    <col min="10752" max="10752" width="41.453125" style="1" customWidth="1"/>
    <col min="10753" max="10753" width="2.81640625" style="1" customWidth="1"/>
    <col min="10754" max="10755" width="11.453125" style="1"/>
    <col min="10756" max="10759" width="11.453125" style="1" hidden="1" customWidth="1"/>
    <col min="10760" max="11002" width="11.453125" style="1"/>
    <col min="11003" max="11003" width="20.26953125" style="1" customWidth="1"/>
    <col min="11004" max="11004" width="24.1796875" style="1" customWidth="1"/>
    <col min="11005" max="11005" width="33.1796875" style="1" customWidth="1"/>
    <col min="11006" max="11006" width="29" style="1" customWidth="1"/>
    <col min="11007" max="11007" width="37.1796875" style="1" customWidth="1"/>
    <col min="11008" max="11008" width="41.453125" style="1" customWidth="1"/>
    <col min="11009" max="11009" width="2.81640625" style="1" customWidth="1"/>
    <col min="11010" max="11011" width="11.453125" style="1"/>
    <col min="11012" max="11015" width="11.453125" style="1" hidden="1" customWidth="1"/>
    <col min="11016" max="11258" width="11.453125" style="1"/>
    <col min="11259" max="11259" width="20.26953125" style="1" customWidth="1"/>
    <col min="11260" max="11260" width="24.1796875" style="1" customWidth="1"/>
    <col min="11261" max="11261" width="33.1796875" style="1" customWidth="1"/>
    <col min="11262" max="11262" width="29" style="1" customWidth="1"/>
    <col min="11263" max="11263" width="37.1796875" style="1" customWidth="1"/>
    <col min="11264" max="11264" width="41.453125" style="1" customWidth="1"/>
    <col min="11265" max="11265" width="2.81640625" style="1" customWidth="1"/>
    <col min="11266" max="11267" width="11.453125" style="1"/>
    <col min="11268" max="11271" width="11.453125" style="1" hidden="1" customWidth="1"/>
    <col min="11272" max="11514" width="11.453125" style="1"/>
    <col min="11515" max="11515" width="20.26953125" style="1" customWidth="1"/>
    <col min="11516" max="11516" width="24.1796875" style="1" customWidth="1"/>
    <col min="11517" max="11517" width="33.1796875" style="1" customWidth="1"/>
    <col min="11518" max="11518" width="29" style="1" customWidth="1"/>
    <col min="11519" max="11519" width="37.1796875" style="1" customWidth="1"/>
    <col min="11520" max="11520" width="41.453125" style="1" customWidth="1"/>
    <col min="11521" max="11521" width="2.81640625" style="1" customWidth="1"/>
    <col min="11522" max="11523" width="11.453125" style="1"/>
    <col min="11524" max="11527" width="11.453125" style="1" hidden="1" customWidth="1"/>
    <col min="11528" max="11770" width="11.453125" style="1"/>
    <col min="11771" max="11771" width="20.26953125" style="1" customWidth="1"/>
    <col min="11772" max="11772" width="24.1796875" style="1" customWidth="1"/>
    <col min="11773" max="11773" width="33.1796875" style="1" customWidth="1"/>
    <col min="11774" max="11774" width="29" style="1" customWidth="1"/>
    <col min="11775" max="11775" width="37.1796875" style="1" customWidth="1"/>
    <col min="11776" max="11776" width="41.453125" style="1" customWidth="1"/>
    <col min="11777" max="11777" width="2.81640625" style="1" customWidth="1"/>
    <col min="11778" max="11779" width="11.453125" style="1"/>
    <col min="11780" max="11783" width="11.453125" style="1" hidden="1" customWidth="1"/>
    <col min="11784" max="12026" width="11.453125" style="1"/>
    <col min="12027" max="12027" width="20.26953125" style="1" customWidth="1"/>
    <col min="12028" max="12028" width="24.1796875" style="1" customWidth="1"/>
    <col min="12029" max="12029" width="33.1796875" style="1" customWidth="1"/>
    <col min="12030" max="12030" width="29" style="1" customWidth="1"/>
    <col min="12031" max="12031" width="37.1796875" style="1" customWidth="1"/>
    <col min="12032" max="12032" width="41.453125" style="1" customWidth="1"/>
    <col min="12033" max="12033" width="2.81640625" style="1" customWidth="1"/>
    <col min="12034" max="12035" width="11.453125" style="1"/>
    <col min="12036" max="12039" width="11.453125" style="1" hidden="1" customWidth="1"/>
    <col min="12040" max="12282" width="11.453125" style="1"/>
    <col min="12283" max="12283" width="20.26953125" style="1" customWidth="1"/>
    <col min="12284" max="12284" width="24.1796875" style="1" customWidth="1"/>
    <col min="12285" max="12285" width="33.1796875" style="1" customWidth="1"/>
    <col min="12286" max="12286" width="29" style="1" customWidth="1"/>
    <col min="12287" max="12287" width="37.1796875" style="1" customWidth="1"/>
    <col min="12288" max="12288" width="41.453125" style="1" customWidth="1"/>
    <col min="12289" max="12289" width="2.81640625" style="1" customWidth="1"/>
    <col min="12290" max="12291" width="11.453125" style="1"/>
    <col min="12292" max="12295" width="11.453125" style="1" hidden="1" customWidth="1"/>
    <col min="12296" max="12538" width="11.453125" style="1"/>
    <col min="12539" max="12539" width="20.26953125" style="1" customWidth="1"/>
    <col min="12540" max="12540" width="24.1796875" style="1" customWidth="1"/>
    <col min="12541" max="12541" width="33.1796875" style="1" customWidth="1"/>
    <col min="12542" max="12542" width="29" style="1" customWidth="1"/>
    <col min="12543" max="12543" width="37.1796875" style="1" customWidth="1"/>
    <col min="12544" max="12544" width="41.453125" style="1" customWidth="1"/>
    <col min="12545" max="12545" width="2.81640625" style="1" customWidth="1"/>
    <col min="12546" max="12547" width="11.453125" style="1"/>
    <col min="12548" max="12551" width="11.453125" style="1" hidden="1" customWidth="1"/>
    <col min="12552" max="12794" width="11.453125" style="1"/>
    <col min="12795" max="12795" width="20.26953125" style="1" customWidth="1"/>
    <col min="12796" max="12796" width="24.1796875" style="1" customWidth="1"/>
    <col min="12797" max="12797" width="33.1796875" style="1" customWidth="1"/>
    <col min="12798" max="12798" width="29" style="1" customWidth="1"/>
    <col min="12799" max="12799" width="37.1796875" style="1" customWidth="1"/>
    <col min="12800" max="12800" width="41.453125" style="1" customWidth="1"/>
    <col min="12801" max="12801" width="2.81640625" style="1" customWidth="1"/>
    <col min="12802" max="12803" width="11.453125" style="1"/>
    <col min="12804" max="12807" width="11.453125" style="1" hidden="1" customWidth="1"/>
    <col min="12808" max="13050" width="11.453125" style="1"/>
    <col min="13051" max="13051" width="20.26953125" style="1" customWidth="1"/>
    <col min="13052" max="13052" width="24.1796875" style="1" customWidth="1"/>
    <col min="13053" max="13053" width="33.1796875" style="1" customWidth="1"/>
    <col min="13054" max="13054" width="29" style="1" customWidth="1"/>
    <col min="13055" max="13055" width="37.1796875" style="1" customWidth="1"/>
    <col min="13056" max="13056" width="41.453125" style="1" customWidth="1"/>
    <col min="13057" max="13057" width="2.81640625" style="1" customWidth="1"/>
    <col min="13058" max="13059" width="11.453125" style="1"/>
    <col min="13060" max="13063" width="11.453125" style="1" hidden="1" customWidth="1"/>
    <col min="13064" max="13306" width="11.453125" style="1"/>
    <col min="13307" max="13307" width="20.26953125" style="1" customWidth="1"/>
    <col min="13308" max="13308" width="24.1796875" style="1" customWidth="1"/>
    <col min="13309" max="13309" width="33.1796875" style="1" customWidth="1"/>
    <col min="13310" max="13310" width="29" style="1" customWidth="1"/>
    <col min="13311" max="13311" width="37.1796875" style="1" customWidth="1"/>
    <col min="13312" max="13312" width="41.453125" style="1" customWidth="1"/>
    <col min="13313" max="13313" width="2.81640625" style="1" customWidth="1"/>
    <col min="13314" max="13315" width="11.453125" style="1"/>
    <col min="13316" max="13319" width="11.453125" style="1" hidden="1" customWidth="1"/>
    <col min="13320" max="13562" width="11.453125" style="1"/>
    <col min="13563" max="13563" width="20.26953125" style="1" customWidth="1"/>
    <col min="13564" max="13564" width="24.1796875" style="1" customWidth="1"/>
    <col min="13565" max="13565" width="33.1796875" style="1" customWidth="1"/>
    <col min="13566" max="13566" width="29" style="1" customWidth="1"/>
    <col min="13567" max="13567" width="37.1796875" style="1" customWidth="1"/>
    <col min="13568" max="13568" width="41.453125" style="1" customWidth="1"/>
    <col min="13569" max="13569" width="2.81640625" style="1" customWidth="1"/>
    <col min="13570" max="13571" width="11.453125" style="1"/>
    <col min="13572" max="13575" width="11.453125" style="1" hidden="1" customWidth="1"/>
    <col min="13576" max="13818" width="11.453125" style="1"/>
    <col min="13819" max="13819" width="20.26953125" style="1" customWidth="1"/>
    <col min="13820" max="13820" width="24.1796875" style="1" customWidth="1"/>
    <col min="13821" max="13821" width="33.1796875" style="1" customWidth="1"/>
    <col min="13822" max="13822" width="29" style="1" customWidth="1"/>
    <col min="13823" max="13823" width="37.1796875" style="1" customWidth="1"/>
    <col min="13824" max="13824" width="41.453125" style="1" customWidth="1"/>
    <col min="13825" max="13825" width="2.81640625" style="1" customWidth="1"/>
    <col min="13826" max="13827" width="11.453125" style="1"/>
    <col min="13828" max="13831" width="11.453125" style="1" hidden="1" customWidth="1"/>
    <col min="13832" max="14074" width="11.453125" style="1"/>
    <col min="14075" max="14075" width="20.26953125" style="1" customWidth="1"/>
    <col min="14076" max="14076" width="24.1796875" style="1" customWidth="1"/>
    <col min="14077" max="14077" width="33.1796875" style="1" customWidth="1"/>
    <col min="14078" max="14078" width="29" style="1" customWidth="1"/>
    <col min="14079" max="14079" width="37.1796875" style="1" customWidth="1"/>
    <col min="14080" max="14080" width="41.453125" style="1" customWidth="1"/>
    <col min="14081" max="14081" width="2.81640625" style="1" customWidth="1"/>
    <col min="14082" max="14083" width="11.453125" style="1"/>
    <col min="14084" max="14087" width="11.453125" style="1" hidden="1" customWidth="1"/>
    <col min="14088" max="14330" width="11.453125" style="1"/>
    <col min="14331" max="14331" width="20.26953125" style="1" customWidth="1"/>
    <col min="14332" max="14332" width="24.1796875" style="1" customWidth="1"/>
    <col min="14333" max="14333" width="33.1796875" style="1" customWidth="1"/>
    <col min="14334" max="14334" width="29" style="1" customWidth="1"/>
    <col min="14335" max="14335" width="37.1796875" style="1" customWidth="1"/>
    <col min="14336" max="14336" width="41.453125" style="1" customWidth="1"/>
    <col min="14337" max="14337" width="2.81640625" style="1" customWidth="1"/>
    <col min="14338" max="14339" width="11.453125" style="1"/>
    <col min="14340" max="14343" width="11.453125" style="1" hidden="1" customWidth="1"/>
    <col min="14344" max="14586" width="11.453125" style="1"/>
    <col min="14587" max="14587" width="20.26953125" style="1" customWidth="1"/>
    <col min="14588" max="14588" width="24.1796875" style="1" customWidth="1"/>
    <col min="14589" max="14589" width="33.1796875" style="1" customWidth="1"/>
    <col min="14590" max="14590" width="29" style="1" customWidth="1"/>
    <col min="14591" max="14591" width="37.1796875" style="1" customWidth="1"/>
    <col min="14592" max="14592" width="41.453125" style="1" customWidth="1"/>
    <col min="14593" max="14593" width="2.81640625" style="1" customWidth="1"/>
    <col min="14594" max="14595" width="11.453125" style="1"/>
    <col min="14596" max="14599" width="11.453125" style="1" hidden="1" customWidth="1"/>
    <col min="14600" max="14842" width="11.453125" style="1"/>
    <col min="14843" max="14843" width="20.26953125" style="1" customWidth="1"/>
    <col min="14844" max="14844" width="24.1796875" style="1" customWidth="1"/>
    <col min="14845" max="14845" width="33.1796875" style="1" customWidth="1"/>
    <col min="14846" max="14846" width="29" style="1" customWidth="1"/>
    <col min="14847" max="14847" width="37.1796875" style="1" customWidth="1"/>
    <col min="14848" max="14848" width="41.453125" style="1" customWidth="1"/>
    <col min="14849" max="14849" width="2.81640625" style="1" customWidth="1"/>
    <col min="14850" max="14851" width="11.453125" style="1"/>
    <col min="14852" max="14855" width="11.453125" style="1" hidden="1" customWidth="1"/>
    <col min="14856" max="15098" width="11.453125" style="1"/>
    <col min="15099" max="15099" width="20.26953125" style="1" customWidth="1"/>
    <col min="15100" max="15100" width="24.1796875" style="1" customWidth="1"/>
    <col min="15101" max="15101" width="33.1796875" style="1" customWidth="1"/>
    <col min="15102" max="15102" width="29" style="1" customWidth="1"/>
    <col min="15103" max="15103" width="37.1796875" style="1" customWidth="1"/>
    <col min="15104" max="15104" width="41.453125" style="1" customWidth="1"/>
    <col min="15105" max="15105" width="2.81640625" style="1" customWidth="1"/>
    <col min="15106" max="15107" width="11.453125" style="1"/>
    <col min="15108" max="15111" width="11.453125" style="1" hidden="1" customWidth="1"/>
    <col min="15112" max="15354" width="11.453125" style="1"/>
    <col min="15355" max="15355" width="20.26953125" style="1" customWidth="1"/>
    <col min="15356" max="15356" width="24.1796875" style="1" customWidth="1"/>
    <col min="15357" max="15357" width="33.1796875" style="1" customWidth="1"/>
    <col min="15358" max="15358" width="29" style="1" customWidth="1"/>
    <col min="15359" max="15359" width="37.1796875" style="1" customWidth="1"/>
    <col min="15360" max="15360" width="41.453125" style="1" customWidth="1"/>
    <col min="15361" max="15361" width="2.81640625" style="1" customWidth="1"/>
    <col min="15362" max="15363" width="11.453125" style="1"/>
    <col min="15364" max="15367" width="11.453125" style="1" hidden="1" customWidth="1"/>
    <col min="15368" max="15610" width="11.453125" style="1"/>
    <col min="15611" max="15611" width="20.26953125" style="1" customWidth="1"/>
    <col min="15612" max="15612" width="24.1796875" style="1" customWidth="1"/>
    <col min="15613" max="15613" width="33.1796875" style="1" customWidth="1"/>
    <col min="15614" max="15614" width="29" style="1" customWidth="1"/>
    <col min="15615" max="15615" width="37.1796875" style="1" customWidth="1"/>
    <col min="15616" max="15616" width="41.453125" style="1" customWidth="1"/>
    <col min="15617" max="15617" width="2.81640625" style="1" customWidth="1"/>
    <col min="15618" max="15619" width="11.453125" style="1"/>
    <col min="15620" max="15623" width="11.453125" style="1" hidden="1" customWidth="1"/>
    <col min="15624" max="15866" width="11.453125" style="1"/>
    <col min="15867" max="15867" width="20.26953125" style="1" customWidth="1"/>
    <col min="15868" max="15868" width="24.1796875" style="1" customWidth="1"/>
    <col min="15869" max="15869" width="33.1796875" style="1" customWidth="1"/>
    <col min="15870" max="15870" width="29" style="1" customWidth="1"/>
    <col min="15871" max="15871" width="37.1796875" style="1" customWidth="1"/>
    <col min="15872" max="15872" width="41.453125" style="1" customWidth="1"/>
    <col min="15873" max="15873" width="2.81640625" style="1" customWidth="1"/>
    <col min="15874" max="15875" width="11.453125" style="1"/>
    <col min="15876" max="15879" width="11.453125" style="1" hidden="1" customWidth="1"/>
    <col min="15880" max="16122" width="11.453125" style="1"/>
    <col min="16123" max="16123" width="20.26953125" style="1" customWidth="1"/>
    <col min="16124" max="16124" width="24.1796875" style="1" customWidth="1"/>
    <col min="16125" max="16125" width="33.1796875" style="1" customWidth="1"/>
    <col min="16126" max="16126" width="29" style="1" customWidth="1"/>
    <col min="16127" max="16127" width="37.1796875" style="1" customWidth="1"/>
    <col min="16128" max="16128" width="41.453125" style="1" customWidth="1"/>
    <col min="16129" max="16129" width="2.81640625" style="1" customWidth="1"/>
    <col min="16130" max="16131" width="11.453125" style="1"/>
    <col min="16132" max="16135" width="11.453125" style="1" hidden="1" customWidth="1"/>
    <col min="16136" max="16384" width="11.453125" style="1"/>
  </cols>
  <sheetData>
    <row r="1" spans="1:10" ht="14.25" customHeight="1" thickTop="1" x14ac:dyDescent="0.25">
      <c r="B1" s="47" t="s">
        <v>29</v>
      </c>
      <c r="C1" s="48"/>
      <c r="D1" s="48"/>
      <c r="E1" s="48"/>
      <c r="F1" s="48"/>
      <c r="G1" s="49"/>
    </row>
    <row r="2" spans="1:10" ht="14.25" customHeight="1" x14ac:dyDescent="0.25">
      <c r="B2" s="50"/>
      <c r="C2" s="51"/>
      <c r="D2" s="51"/>
      <c r="E2" s="51"/>
      <c r="F2" s="51"/>
      <c r="G2" s="52"/>
    </row>
    <row r="3" spans="1:10" ht="14.25" customHeight="1" x14ac:dyDescent="0.25">
      <c r="B3" s="50"/>
      <c r="C3" s="51"/>
      <c r="D3" s="51"/>
      <c r="E3" s="51"/>
      <c r="F3" s="51"/>
      <c r="G3" s="52"/>
    </row>
    <row r="4" spans="1:10" ht="24" customHeight="1" x14ac:dyDescent="0.25">
      <c r="B4" s="50"/>
      <c r="C4" s="51"/>
      <c r="D4" s="51"/>
      <c r="E4" s="51"/>
      <c r="F4" s="51"/>
      <c r="G4" s="52"/>
    </row>
    <row r="5" spans="1:10" ht="54" customHeight="1" thickBot="1" x14ac:dyDescent="0.3">
      <c r="B5" s="53"/>
      <c r="C5" s="54"/>
      <c r="D5" s="54"/>
      <c r="E5" s="54"/>
      <c r="F5" s="54"/>
      <c r="G5" s="55"/>
    </row>
    <row r="6" spans="1:10" ht="24" thickTop="1" thickBot="1" x14ac:dyDescent="0.3">
      <c r="B6" s="2"/>
      <c r="C6" s="2"/>
      <c r="D6" s="2"/>
      <c r="E6" s="2"/>
      <c r="F6" s="2"/>
      <c r="G6" s="2"/>
    </row>
    <row r="7" spans="1:10" ht="90.75" customHeight="1" thickTop="1" thickBot="1" x14ac:dyDescent="0.3">
      <c r="B7" s="60" t="s">
        <v>27</v>
      </c>
      <c r="C7" s="61"/>
      <c r="D7" s="62"/>
      <c r="E7" s="62"/>
      <c r="F7" s="62"/>
      <c r="G7" s="63"/>
    </row>
    <row r="8" spans="1:10" ht="20.149999999999999" customHeight="1" thickTop="1" thickBot="1" x14ac:dyDescent="0.3">
      <c r="B8" s="3"/>
      <c r="C8" s="3"/>
      <c r="D8" s="3"/>
      <c r="E8" s="3"/>
      <c r="F8" s="3"/>
      <c r="G8" s="3"/>
    </row>
    <row r="9" spans="1:10" ht="62" thickTop="1" thickBot="1" x14ac:dyDescent="0.3">
      <c r="B9" s="64" t="s">
        <v>0</v>
      </c>
      <c r="C9" s="65"/>
      <c r="D9" s="4" t="s">
        <v>1</v>
      </c>
      <c r="E9" s="4" t="s">
        <v>2</v>
      </c>
      <c r="F9" s="4" t="s">
        <v>3</v>
      </c>
      <c r="G9" s="5" t="s">
        <v>4</v>
      </c>
    </row>
    <row r="10" spans="1:10" ht="90.75" customHeight="1" thickBot="1" x14ac:dyDescent="0.35">
      <c r="B10" s="67" t="s">
        <v>24</v>
      </c>
      <c r="C10" s="68"/>
      <c r="D10" s="43">
        <v>23518</v>
      </c>
      <c r="E10" s="41">
        <v>98.72</v>
      </c>
      <c r="F10" s="6" t="s">
        <v>28</v>
      </c>
      <c r="G10" s="7">
        <v>103540</v>
      </c>
      <c r="H10" s="8"/>
      <c r="I10" s="8"/>
      <c r="J10" s="8"/>
    </row>
    <row r="11" spans="1:10" ht="18" thickTop="1" x14ac:dyDescent="0.3">
      <c r="B11" s="9"/>
      <c r="C11" s="9"/>
      <c r="D11" s="10"/>
      <c r="E11" s="11"/>
      <c r="F11" s="12"/>
      <c r="G11" s="13"/>
      <c r="H11" s="8"/>
      <c r="I11" s="8"/>
      <c r="J11" s="8"/>
    </row>
    <row r="12" spans="1:10" ht="14" thickBot="1" x14ac:dyDescent="0.3">
      <c r="B12" s="14"/>
      <c r="C12" s="14"/>
      <c r="D12" s="14"/>
      <c r="E12" s="14"/>
      <c r="F12" s="14"/>
      <c r="G12" s="14"/>
    </row>
    <row r="13" spans="1:10" ht="90.75" customHeight="1" thickTop="1" thickBot="1" x14ac:dyDescent="0.3">
      <c r="B13" s="69" t="s">
        <v>5</v>
      </c>
      <c r="C13" s="70"/>
      <c r="D13" s="71"/>
      <c r="E13" s="72"/>
      <c r="F13" s="72"/>
      <c r="G13" s="73"/>
    </row>
    <row r="14" spans="1:10" ht="54" customHeight="1" thickTop="1" thickBot="1" x14ac:dyDescent="0.35">
      <c r="A14" s="15">
        <v>0.02</v>
      </c>
      <c r="B14" s="16"/>
      <c r="C14" s="3"/>
      <c r="D14" s="14"/>
      <c r="E14" s="14"/>
      <c r="F14" s="14"/>
      <c r="G14" s="39"/>
    </row>
    <row r="15" spans="1:10" ht="141" thickTop="1" thickBot="1" x14ac:dyDescent="0.3">
      <c r="B15" s="18"/>
      <c r="C15" s="19" t="s">
        <v>6</v>
      </c>
      <c r="D15" s="20" t="s">
        <v>7</v>
      </c>
      <c r="E15" s="20" t="s">
        <v>8</v>
      </c>
      <c r="F15" s="21" t="s">
        <v>9</v>
      </c>
      <c r="G15" s="10"/>
    </row>
    <row r="16" spans="1:10" ht="24" customHeight="1" thickTop="1" thickBot="1" x14ac:dyDescent="0.3">
      <c r="B16" s="22" t="s">
        <v>10</v>
      </c>
      <c r="C16" s="40">
        <v>9456</v>
      </c>
      <c r="D16" s="40">
        <v>216000</v>
      </c>
      <c r="E16" s="46">
        <f>+ROUND(D16*F16,2)</f>
        <v>0</v>
      </c>
      <c r="F16" s="44"/>
      <c r="G16" s="45">
        <v>0.08</v>
      </c>
    </row>
    <row r="17" spans="2:10" ht="24" customHeight="1" thickBot="1" x14ac:dyDescent="0.3">
      <c r="B17" s="24" t="s">
        <v>11</v>
      </c>
      <c r="C17" s="40">
        <v>9645</v>
      </c>
      <c r="D17" s="40">
        <v>221000</v>
      </c>
      <c r="E17" s="46">
        <f t="shared" ref="E17:E25" si="0">+ROUND(D17*F17,2)</f>
        <v>0</v>
      </c>
      <c r="F17" s="44"/>
      <c r="G17" s="23"/>
    </row>
    <row r="18" spans="2:10" ht="24" customHeight="1" thickBot="1" x14ac:dyDescent="0.3">
      <c r="B18" s="24" t="s">
        <v>12</v>
      </c>
      <c r="C18" s="40">
        <v>9838</v>
      </c>
      <c r="D18" s="40">
        <v>228000</v>
      </c>
      <c r="E18" s="46">
        <f t="shared" si="0"/>
        <v>0</v>
      </c>
      <c r="F18" s="44"/>
      <c r="G18" s="23"/>
    </row>
    <row r="19" spans="2:10" ht="24" customHeight="1" thickBot="1" x14ac:dyDescent="0.3">
      <c r="B19" s="24" t="s">
        <v>13</v>
      </c>
      <c r="C19" s="40">
        <v>10035</v>
      </c>
      <c r="D19" s="40">
        <v>235000</v>
      </c>
      <c r="E19" s="46">
        <f t="shared" si="0"/>
        <v>0</v>
      </c>
      <c r="F19" s="44"/>
      <c r="G19" s="23"/>
    </row>
    <row r="20" spans="2:10" ht="24" customHeight="1" thickBot="1" x14ac:dyDescent="0.3">
      <c r="B20" s="24" t="s">
        <v>14</v>
      </c>
      <c r="C20" s="40">
        <v>10235</v>
      </c>
      <c r="D20" s="40">
        <v>255000</v>
      </c>
      <c r="E20" s="46">
        <f t="shared" si="0"/>
        <v>0</v>
      </c>
      <c r="F20" s="44"/>
      <c r="G20" s="23"/>
    </row>
    <row r="21" spans="2:10" ht="24" customHeight="1" thickBot="1" x14ac:dyDescent="0.3">
      <c r="B21" s="24" t="s">
        <v>15</v>
      </c>
      <c r="C21" s="40">
        <v>10440</v>
      </c>
      <c r="D21" s="40">
        <v>280000</v>
      </c>
      <c r="E21" s="46">
        <f t="shared" si="0"/>
        <v>0</v>
      </c>
      <c r="F21" s="44"/>
      <c r="G21" s="23"/>
    </row>
    <row r="22" spans="2:10" ht="24" customHeight="1" thickBot="1" x14ac:dyDescent="0.3">
      <c r="B22" s="24" t="s">
        <v>16</v>
      </c>
      <c r="C22" s="40">
        <v>10649</v>
      </c>
      <c r="D22" s="40">
        <v>300150</v>
      </c>
      <c r="E22" s="46">
        <f t="shared" si="0"/>
        <v>0</v>
      </c>
      <c r="F22" s="44"/>
      <c r="G22" s="23"/>
    </row>
    <row r="23" spans="2:10" ht="24" customHeight="1" thickBot="1" x14ac:dyDescent="0.3">
      <c r="B23" s="24" t="s">
        <v>17</v>
      </c>
      <c r="C23" s="40">
        <v>10862</v>
      </c>
      <c r="D23" s="40">
        <v>318000</v>
      </c>
      <c r="E23" s="46">
        <f t="shared" si="0"/>
        <v>0</v>
      </c>
      <c r="F23" s="44"/>
      <c r="G23" s="23"/>
    </row>
    <row r="24" spans="2:10" ht="24" customHeight="1" thickBot="1" x14ac:dyDescent="0.3">
      <c r="B24" s="24" t="s">
        <v>18</v>
      </c>
      <c r="C24" s="40">
        <v>11079</v>
      </c>
      <c r="D24" s="40">
        <v>335000</v>
      </c>
      <c r="E24" s="46">
        <f t="shared" si="0"/>
        <v>0</v>
      </c>
      <c r="F24" s="44"/>
      <c r="G24" s="23"/>
    </row>
    <row r="25" spans="2:10" ht="24" customHeight="1" thickBot="1" x14ac:dyDescent="0.3">
      <c r="B25" s="24" t="s">
        <v>19</v>
      </c>
      <c r="C25" s="40">
        <v>11301</v>
      </c>
      <c r="D25" s="40">
        <v>350000</v>
      </c>
      <c r="E25" s="46">
        <f t="shared" si="0"/>
        <v>0</v>
      </c>
      <c r="F25" s="44"/>
      <c r="G25" s="23"/>
    </row>
    <row r="26" spans="2:10" ht="75" customHeight="1" thickBot="1" x14ac:dyDescent="0.3">
      <c r="B26" s="25" t="s">
        <v>20</v>
      </c>
      <c r="C26" s="26">
        <f>IF(C16&lt;&gt;"",SUM(C16:C25),"")</f>
        <v>103540</v>
      </c>
      <c r="D26" s="42">
        <f>SUM(D16:D25)</f>
        <v>2738150</v>
      </c>
      <c r="E26" s="42">
        <f>SUM(E16:E25)</f>
        <v>0</v>
      </c>
      <c r="F26" s="27"/>
      <c r="J26" s="28"/>
    </row>
    <row r="27" spans="2:10" ht="20.5" hidden="1" thickTop="1" thickBot="1" x14ac:dyDescent="0.3">
      <c r="B27" s="29"/>
      <c r="C27" s="56" t="s">
        <v>21</v>
      </c>
      <c r="D27" s="56"/>
      <c r="E27" s="30">
        <f>+IF(D16&lt;&gt;"",NPV($B$14,E18:E25)+E16,"")</f>
        <v>0</v>
      </c>
      <c r="F27" s="31"/>
      <c r="G27" s="29"/>
    </row>
    <row r="28" spans="2:10" ht="45.75" customHeight="1" thickTop="1" thickBot="1" x14ac:dyDescent="0.3">
      <c r="B28" s="14"/>
      <c r="C28" s="14"/>
      <c r="D28" s="32"/>
      <c r="E28" s="14"/>
      <c r="F28" s="14"/>
      <c r="G28" s="14"/>
    </row>
    <row r="29" spans="2:10" s="17" customFormat="1" ht="20" thickTop="1" x14ac:dyDescent="0.35">
      <c r="B29" s="33" t="s">
        <v>25</v>
      </c>
      <c r="C29" s="34"/>
      <c r="D29" s="34"/>
      <c r="E29" s="34"/>
      <c r="F29" s="34"/>
      <c r="G29" s="35"/>
    </row>
    <row r="30" spans="2:10" s="17" customFormat="1" ht="17.5" x14ac:dyDescent="0.35">
      <c r="B30" s="57" t="s">
        <v>22</v>
      </c>
      <c r="C30" s="58"/>
      <c r="D30" s="58"/>
      <c r="E30" s="58"/>
      <c r="F30" s="58"/>
      <c r="G30" s="59"/>
    </row>
    <row r="31" spans="2:10" s="17" customFormat="1" ht="17.5" x14ac:dyDescent="0.35">
      <c r="B31" s="57"/>
      <c r="C31" s="58"/>
      <c r="D31" s="58"/>
      <c r="E31" s="58"/>
      <c r="F31" s="58"/>
      <c r="G31" s="59"/>
    </row>
    <row r="32" spans="2:10" s="17" customFormat="1" ht="130.5" customHeight="1" thickBot="1" x14ac:dyDescent="0.4">
      <c r="B32" s="74" t="s">
        <v>26</v>
      </c>
      <c r="C32" s="75"/>
      <c r="D32" s="75"/>
      <c r="E32" s="75"/>
      <c r="F32" s="75"/>
      <c r="G32" s="76"/>
    </row>
    <row r="33" spans="2:7" s="17" customFormat="1" ht="14" thickTop="1" x14ac:dyDescent="0.35"/>
    <row r="34" spans="2:7" ht="17.5" x14ac:dyDescent="0.25">
      <c r="B34" s="36"/>
      <c r="C34" s="36"/>
      <c r="D34" s="36"/>
      <c r="E34" s="36"/>
      <c r="F34" s="36"/>
      <c r="G34" s="36"/>
    </row>
    <row r="35" spans="2:7" ht="23" x14ac:dyDescent="0.25">
      <c r="B35" s="77" t="s">
        <v>23</v>
      </c>
      <c r="C35" s="77"/>
      <c r="D35" s="77"/>
      <c r="E35" s="77"/>
      <c r="F35" s="77"/>
      <c r="G35" s="77"/>
    </row>
    <row r="36" spans="2:7" ht="15" x14ac:dyDescent="0.3">
      <c r="B36" s="37"/>
      <c r="C36" s="37"/>
      <c r="D36" s="37"/>
      <c r="E36" s="8"/>
      <c r="F36" s="8"/>
      <c r="G36" s="8"/>
    </row>
    <row r="38" spans="2:7" ht="14" x14ac:dyDescent="0.3">
      <c r="B38" s="66"/>
      <c r="C38" s="66"/>
      <c r="D38" s="66"/>
      <c r="E38" s="66"/>
      <c r="F38" s="38"/>
      <c r="G38" s="38"/>
    </row>
  </sheetData>
  <sheetProtection algorithmName="SHA-512" hashValue="bGq3YUjQtBvvL20uAP2KR4GGZRQb8FKz2Dk6p6tVkafS5mLSO/RRWxGOrp1iwoDKL4N/yGTNzJh2RzLlrfb2Nw==" saltValue="DkPKd+r1/YBGqIifqCtC2A==" spinCount="100000" sheet="1" selectLockedCells="1"/>
  <mergeCells count="12">
    <mergeCell ref="B38:E38"/>
    <mergeCell ref="B10:C10"/>
    <mergeCell ref="B13:C13"/>
    <mergeCell ref="D13:G13"/>
    <mergeCell ref="B31:G31"/>
    <mergeCell ref="B32:G32"/>
    <mergeCell ref="B35:G35"/>
    <mergeCell ref="B1:G5"/>
    <mergeCell ref="C27:D27"/>
    <mergeCell ref="B30:G30"/>
    <mergeCell ref="B7:G7"/>
    <mergeCell ref="B9:C9"/>
  </mergeCells>
  <phoneticPr fontId="1" type="noConversion"/>
  <conditionalFormatting sqref="E16:E25">
    <cfRule type="cellIs" dxfId="3" priority="1" operator="greaterThan">
      <formula>0.001</formula>
    </cfRule>
  </conditionalFormatting>
  <conditionalFormatting sqref="F15">
    <cfRule type="expression" dxfId="2" priority="12" stopIfTrue="1">
      <formula>E15=0</formula>
    </cfRule>
    <cfRule type="cellIs" dxfId="1" priority="142" stopIfTrue="1" operator="notBetween">
      <formula>F14</formula>
      <formula>F14+2/100</formula>
    </cfRule>
  </conditionalFormatting>
  <conditionalFormatting sqref="G16:G25">
    <cfRule type="expression" dxfId="0" priority="143" stopIfTrue="1">
      <formula>F16=0</formula>
    </cfRule>
  </conditionalFormatting>
  <dataValidations count="8">
    <dataValidation type="custom" allowBlank="1" showInputMessage="1" showErrorMessage="1" error="Porcentaje de variable no permitido" sqref="WVG983057 IU16:IU17 SQ16:SQ17 ACM16:ACM17 AMI16:AMI17 AWE16:AWE17 BGA16:BGA17 BPW16:BPW17 BZS16:BZS17 CJO16:CJO17 CTK16:CTK17 DDG16:DDG17 DNC16:DNC17 DWY16:DWY17 EGU16:EGU17 EQQ16:EQQ17 FAM16:FAM17 FKI16:FKI17 FUE16:FUE17 GEA16:GEA17 GNW16:GNW17 GXS16:GXS17 HHO16:HHO17 HRK16:HRK17 IBG16:IBG17 ILC16:ILC17 IUY16:IUY17 JEU16:JEU17 JOQ16:JOQ17 JYM16:JYM17 KII16:KII17 KSE16:KSE17 LCA16:LCA17 LLW16:LLW17 LVS16:LVS17 MFO16:MFO17 MPK16:MPK17 MZG16:MZG17 NJC16:NJC17 NSY16:NSY17 OCU16:OCU17 OMQ16:OMQ17 OWM16:OWM17 PGI16:PGI17 PQE16:PQE17 QAA16:QAA17 QJW16:QJW17 QTS16:QTS17 RDO16:RDO17 RNK16:RNK17 RXG16:RXG17 SHC16:SHC17 SQY16:SQY17 TAU16:TAU17 TKQ16:TKQ17 TUM16:TUM17 UEI16:UEI17 UOE16:UOE17 UYA16:UYA17 VHW16:VHW17 VRS16:VRS17 WBO16:WBO17 WLK16:WLK17 WVG16:WVG17 F65553 IU65553 SQ65553 ACM65553 AMI65553 AWE65553 BGA65553 BPW65553 BZS65553 CJO65553 CTK65553 DDG65553 DNC65553 DWY65553 EGU65553 EQQ65553 FAM65553 FKI65553 FUE65553 GEA65553 GNW65553 GXS65553 HHO65553 HRK65553 IBG65553 ILC65553 IUY65553 JEU65553 JOQ65553 JYM65553 KII65553 KSE65553 LCA65553 LLW65553 LVS65553 MFO65553 MPK65553 MZG65553 NJC65553 NSY65553 OCU65553 OMQ65553 OWM65553 PGI65553 PQE65553 QAA65553 QJW65553 QTS65553 RDO65553 RNK65553 RXG65553 SHC65553 SQY65553 TAU65553 TKQ65553 TUM65553 UEI65553 UOE65553 UYA65553 VHW65553 VRS65553 WBO65553 WLK65553 WVG65553 F131089 IU131089 SQ131089 ACM131089 AMI131089 AWE131089 BGA131089 BPW131089 BZS131089 CJO131089 CTK131089 DDG131089 DNC131089 DWY131089 EGU131089 EQQ131089 FAM131089 FKI131089 FUE131089 GEA131089 GNW131089 GXS131089 HHO131089 HRK131089 IBG131089 ILC131089 IUY131089 JEU131089 JOQ131089 JYM131089 KII131089 KSE131089 LCA131089 LLW131089 LVS131089 MFO131089 MPK131089 MZG131089 NJC131089 NSY131089 OCU131089 OMQ131089 OWM131089 PGI131089 PQE131089 QAA131089 QJW131089 QTS131089 RDO131089 RNK131089 RXG131089 SHC131089 SQY131089 TAU131089 TKQ131089 TUM131089 UEI131089 UOE131089 UYA131089 VHW131089 VRS131089 WBO131089 WLK131089 WVG131089 F196625 IU196625 SQ196625 ACM196625 AMI196625 AWE196625 BGA196625 BPW196625 BZS196625 CJO196625 CTK196625 DDG196625 DNC196625 DWY196625 EGU196625 EQQ196625 FAM196625 FKI196625 FUE196625 GEA196625 GNW196625 GXS196625 HHO196625 HRK196625 IBG196625 ILC196625 IUY196625 JEU196625 JOQ196625 JYM196625 KII196625 KSE196625 LCA196625 LLW196625 LVS196625 MFO196625 MPK196625 MZG196625 NJC196625 NSY196625 OCU196625 OMQ196625 OWM196625 PGI196625 PQE196625 QAA196625 QJW196625 QTS196625 RDO196625 RNK196625 RXG196625 SHC196625 SQY196625 TAU196625 TKQ196625 TUM196625 UEI196625 UOE196625 UYA196625 VHW196625 VRS196625 WBO196625 WLK196625 WVG196625 F262161 IU262161 SQ262161 ACM262161 AMI262161 AWE262161 BGA262161 BPW262161 BZS262161 CJO262161 CTK262161 DDG262161 DNC262161 DWY262161 EGU262161 EQQ262161 FAM262161 FKI262161 FUE262161 GEA262161 GNW262161 GXS262161 HHO262161 HRK262161 IBG262161 ILC262161 IUY262161 JEU262161 JOQ262161 JYM262161 KII262161 KSE262161 LCA262161 LLW262161 LVS262161 MFO262161 MPK262161 MZG262161 NJC262161 NSY262161 OCU262161 OMQ262161 OWM262161 PGI262161 PQE262161 QAA262161 QJW262161 QTS262161 RDO262161 RNK262161 RXG262161 SHC262161 SQY262161 TAU262161 TKQ262161 TUM262161 UEI262161 UOE262161 UYA262161 VHW262161 VRS262161 WBO262161 WLK262161 WVG262161 F327697 IU327697 SQ327697 ACM327697 AMI327697 AWE327697 BGA327697 BPW327697 BZS327697 CJO327697 CTK327697 DDG327697 DNC327697 DWY327697 EGU327697 EQQ327697 FAM327697 FKI327697 FUE327697 GEA327697 GNW327697 GXS327697 HHO327697 HRK327697 IBG327697 ILC327697 IUY327697 JEU327697 JOQ327697 JYM327697 KII327697 KSE327697 LCA327697 LLW327697 LVS327697 MFO327697 MPK327697 MZG327697 NJC327697 NSY327697 OCU327697 OMQ327697 OWM327697 PGI327697 PQE327697 QAA327697 QJW327697 QTS327697 RDO327697 RNK327697 RXG327697 SHC327697 SQY327697 TAU327697 TKQ327697 TUM327697 UEI327697 UOE327697 UYA327697 VHW327697 VRS327697 WBO327697 WLK327697 WVG327697 F393233 IU393233 SQ393233 ACM393233 AMI393233 AWE393233 BGA393233 BPW393233 BZS393233 CJO393233 CTK393233 DDG393233 DNC393233 DWY393233 EGU393233 EQQ393233 FAM393233 FKI393233 FUE393233 GEA393233 GNW393233 GXS393233 HHO393233 HRK393233 IBG393233 ILC393233 IUY393233 JEU393233 JOQ393233 JYM393233 KII393233 KSE393233 LCA393233 LLW393233 LVS393233 MFO393233 MPK393233 MZG393233 NJC393233 NSY393233 OCU393233 OMQ393233 OWM393233 PGI393233 PQE393233 QAA393233 QJW393233 QTS393233 RDO393233 RNK393233 RXG393233 SHC393233 SQY393233 TAU393233 TKQ393233 TUM393233 UEI393233 UOE393233 UYA393233 VHW393233 VRS393233 WBO393233 WLK393233 WVG393233 F458769 IU458769 SQ458769 ACM458769 AMI458769 AWE458769 BGA458769 BPW458769 BZS458769 CJO458769 CTK458769 DDG458769 DNC458769 DWY458769 EGU458769 EQQ458769 FAM458769 FKI458769 FUE458769 GEA458769 GNW458769 GXS458769 HHO458769 HRK458769 IBG458769 ILC458769 IUY458769 JEU458769 JOQ458769 JYM458769 KII458769 KSE458769 LCA458769 LLW458769 LVS458769 MFO458769 MPK458769 MZG458769 NJC458769 NSY458769 OCU458769 OMQ458769 OWM458769 PGI458769 PQE458769 QAA458769 QJW458769 QTS458769 RDO458769 RNK458769 RXG458769 SHC458769 SQY458769 TAU458769 TKQ458769 TUM458769 UEI458769 UOE458769 UYA458769 VHW458769 VRS458769 WBO458769 WLK458769 WVG458769 F524305 IU524305 SQ524305 ACM524305 AMI524305 AWE524305 BGA524305 BPW524305 BZS524305 CJO524305 CTK524305 DDG524305 DNC524305 DWY524305 EGU524305 EQQ524305 FAM524305 FKI524305 FUE524305 GEA524305 GNW524305 GXS524305 HHO524305 HRK524305 IBG524305 ILC524305 IUY524305 JEU524305 JOQ524305 JYM524305 KII524305 KSE524305 LCA524305 LLW524305 LVS524305 MFO524305 MPK524305 MZG524305 NJC524305 NSY524305 OCU524305 OMQ524305 OWM524305 PGI524305 PQE524305 QAA524305 QJW524305 QTS524305 RDO524305 RNK524305 RXG524305 SHC524305 SQY524305 TAU524305 TKQ524305 TUM524305 UEI524305 UOE524305 UYA524305 VHW524305 VRS524305 WBO524305 WLK524305 WVG524305 F589841 IU589841 SQ589841 ACM589841 AMI589841 AWE589841 BGA589841 BPW589841 BZS589841 CJO589841 CTK589841 DDG589841 DNC589841 DWY589841 EGU589841 EQQ589841 FAM589841 FKI589841 FUE589841 GEA589841 GNW589841 GXS589841 HHO589841 HRK589841 IBG589841 ILC589841 IUY589841 JEU589841 JOQ589841 JYM589841 KII589841 KSE589841 LCA589841 LLW589841 LVS589841 MFO589841 MPK589841 MZG589841 NJC589841 NSY589841 OCU589841 OMQ589841 OWM589841 PGI589841 PQE589841 QAA589841 QJW589841 QTS589841 RDO589841 RNK589841 RXG589841 SHC589841 SQY589841 TAU589841 TKQ589841 TUM589841 UEI589841 UOE589841 UYA589841 VHW589841 VRS589841 WBO589841 WLK589841 WVG589841 F655377 IU655377 SQ655377 ACM655377 AMI655377 AWE655377 BGA655377 BPW655377 BZS655377 CJO655377 CTK655377 DDG655377 DNC655377 DWY655377 EGU655377 EQQ655377 FAM655377 FKI655377 FUE655377 GEA655377 GNW655377 GXS655377 HHO655377 HRK655377 IBG655377 ILC655377 IUY655377 JEU655377 JOQ655377 JYM655377 KII655377 KSE655377 LCA655377 LLW655377 LVS655377 MFO655377 MPK655377 MZG655377 NJC655377 NSY655377 OCU655377 OMQ655377 OWM655377 PGI655377 PQE655377 QAA655377 QJW655377 QTS655377 RDO655377 RNK655377 RXG655377 SHC655377 SQY655377 TAU655377 TKQ655377 TUM655377 UEI655377 UOE655377 UYA655377 VHW655377 VRS655377 WBO655377 WLK655377 WVG655377 F720913 IU720913 SQ720913 ACM720913 AMI720913 AWE720913 BGA720913 BPW720913 BZS720913 CJO720913 CTK720913 DDG720913 DNC720913 DWY720913 EGU720913 EQQ720913 FAM720913 FKI720913 FUE720913 GEA720913 GNW720913 GXS720913 HHO720913 HRK720913 IBG720913 ILC720913 IUY720913 JEU720913 JOQ720913 JYM720913 KII720913 KSE720913 LCA720913 LLW720913 LVS720913 MFO720913 MPK720913 MZG720913 NJC720913 NSY720913 OCU720913 OMQ720913 OWM720913 PGI720913 PQE720913 QAA720913 QJW720913 QTS720913 RDO720913 RNK720913 RXG720913 SHC720913 SQY720913 TAU720913 TKQ720913 TUM720913 UEI720913 UOE720913 UYA720913 VHW720913 VRS720913 WBO720913 WLK720913 WVG720913 F786449 IU786449 SQ786449 ACM786449 AMI786449 AWE786449 BGA786449 BPW786449 BZS786449 CJO786449 CTK786449 DDG786449 DNC786449 DWY786449 EGU786449 EQQ786449 FAM786449 FKI786449 FUE786449 GEA786449 GNW786449 GXS786449 HHO786449 HRK786449 IBG786449 ILC786449 IUY786449 JEU786449 JOQ786449 JYM786449 KII786449 KSE786449 LCA786449 LLW786449 LVS786449 MFO786449 MPK786449 MZG786449 NJC786449 NSY786449 OCU786449 OMQ786449 OWM786449 PGI786449 PQE786449 QAA786449 QJW786449 QTS786449 RDO786449 RNK786449 RXG786449 SHC786449 SQY786449 TAU786449 TKQ786449 TUM786449 UEI786449 UOE786449 UYA786449 VHW786449 VRS786449 WBO786449 WLK786449 WVG786449 F851985 IU851985 SQ851985 ACM851985 AMI851985 AWE851985 BGA851985 BPW851985 BZS851985 CJO851985 CTK851985 DDG851985 DNC851985 DWY851985 EGU851985 EQQ851985 FAM851985 FKI851985 FUE851985 GEA851985 GNW851985 GXS851985 HHO851985 HRK851985 IBG851985 ILC851985 IUY851985 JEU851985 JOQ851985 JYM851985 KII851985 KSE851985 LCA851985 LLW851985 LVS851985 MFO851985 MPK851985 MZG851985 NJC851985 NSY851985 OCU851985 OMQ851985 OWM851985 PGI851985 PQE851985 QAA851985 QJW851985 QTS851985 RDO851985 RNK851985 RXG851985 SHC851985 SQY851985 TAU851985 TKQ851985 TUM851985 UEI851985 UOE851985 UYA851985 VHW851985 VRS851985 WBO851985 WLK851985 WVG851985 F917521 IU917521 SQ917521 ACM917521 AMI917521 AWE917521 BGA917521 BPW917521 BZS917521 CJO917521 CTK917521 DDG917521 DNC917521 DWY917521 EGU917521 EQQ917521 FAM917521 FKI917521 FUE917521 GEA917521 GNW917521 GXS917521 HHO917521 HRK917521 IBG917521 ILC917521 IUY917521 JEU917521 JOQ917521 JYM917521 KII917521 KSE917521 LCA917521 LLW917521 LVS917521 MFO917521 MPK917521 MZG917521 NJC917521 NSY917521 OCU917521 OMQ917521 OWM917521 PGI917521 PQE917521 QAA917521 QJW917521 QTS917521 RDO917521 RNK917521 RXG917521 SHC917521 SQY917521 TAU917521 TKQ917521 TUM917521 UEI917521 UOE917521 UYA917521 VHW917521 VRS917521 WBO917521 WLK917521 WVG917521 F983057 IU983057 SQ983057 ACM983057 AMI983057 AWE983057 BGA983057 BPW983057 BZS983057 CJO983057 CTK983057 DDG983057 DNC983057 DWY983057 EGU983057 EQQ983057 FAM983057 FKI983057 FUE983057 GEA983057 GNW983057 GXS983057 HHO983057 HRK983057 IBG983057 ILC983057 IUY983057 JEU983057 JOQ983057 JYM983057 KII983057 KSE983057 LCA983057 LLW983057 LVS983057 MFO983057 MPK983057 MZG983057 NJC983057 NSY983057 OCU983057 OMQ983057 OWM983057 PGI983057 PQE983057 QAA983057 QJW983057 QTS983057 RDO983057 RNK983057 RXG983057 SHC983057 SQY983057 TAU983057 TKQ983057 TUM983057 UEI983057 UOE983057 UYA983057 VHW983057 VRS983057 WBO983057 WLK983057" xr:uid="{D2FD317D-90A8-4002-BF37-C8EC33D68BE6}">
      <formula1>+IF(F16&lt;8%,"ERROR",F16)</formula1>
    </dataValidation>
    <dataValidation type="custom" allowBlank="1" showInputMessage="1" showErrorMessage="1" sqref="WVG983058:WVG983064 F65554:F65560 IU65554:IU65560 SQ65554:SQ65560 ACM65554:ACM65560 AMI65554:AMI65560 AWE65554:AWE65560 BGA65554:BGA65560 BPW65554:BPW65560 BZS65554:BZS65560 CJO65554:CJO65560 CTK65554:CTK65560 DDG65554:DDG65560 DNC65554:DNC65560 DWY65554:DWY65560 EGU65554:EGU65560 EQQ65554:EQQ65560 FAM65554:FAM65560 FKI65554:FKI65560 FUE65554:FUE65560 GEA65554:GEA65560 GNW65554:GNW65560 GXS65554:GXS65560 HHO65554:HHO65560 HRK65554:HRK65560 IBG65554:IBG65560 ILC65554:ILC65560 IUY65554:IUY65560 JEU65554:JEU65560 JOQ65554:JOQ65560 JYM65554:JYM65560 KII65554:KII65560 KSE65554:KSE65560 LCA65554:LCA65560 LLW65554:LLW65560 LVS65554:LVS65560 MFO65554:MFO65560 MPK65554:MPK65560 MZG65554:MZG65560 NJC65554:NJC65560 NSY65554:NSY65560 OCU65554:OCU65560 OMQ65554:OMQ65560 OWM65554:OWM65560 PGI65554:PGI65560 PQE65554:PQE65560 QAA65554:QAA65560 QJW65554:QJW65560 QTS65554:QTS65560 RDO65554:RDO65560 RNK65554:RNK65560 RXG65554:RXG65560 SHC65554:SHC65560 SQY65554:SQY65560 TAU65554:TAU65560 TKQ65554:TKQ65560 TUM65554:TUM65560 UEI65554:UEI65560 UOE65554:UOE65560 UYA65554:UYA65560 VHW65554:VHW65560 VRS65554:VRS65560 WBO65554:WBO65560 WLK65554:WLK65560 WVG65554:WVG65560 F131090:F131096 IU131090:IU131096 SQ131090:SQ131096 ACM131090:ACM131096 AMI131090:AMI131096 AWE131090:AWE131096 BGA131090:BGA131096 BPW131090:BPW131096 BZS131090:BZS131096 CJO131090:CJO131096 CTK131090:CTK131096 DDG131090:DDG131096 DNC131090:DNC131096 DWY131090:DWY131096 EGU131090:EGU131096 EQQ131090:EQQ131096 FAM131090:FAM131096 FKI131090:FKI131096 FUE131090:FUE131096 GEA131090:GEA131096 GNW131090:GNW131096 GXS131090:GXS131096 HHO131090:HHO131096 HRK131090:HRK131096 IBG131090:IBG131096 ILC131090:ILC131096 IUY131090:IUY131096 JEU131090:JEU131096 JOQ131090:JOQ131096 JYM131090:JYM131096 KII131090:KII131096 KSE131090:KSE131096 LCA131090:LCA131096 LLW131090:LLW131096 LVS131090:LVS131096 MFO131090:MFO131096 MPK131090:MPK131096 MZG131090:MZG131096 NJC131090:NJC131096 NSY131090:NSY131096 OCU131090:OCU131096 OMQ131090:OMQ131096 OWM131090:OWM131096 PGI131090:PGI131096 PQE131090:PQE131096 QAA131090:QAA131096 QJW131090:QJW131096 QTS131090:QTS131096 RDO131090:RDO131096 RNK131090:RNK131096 RXG131090:RXG131096 SHC131090:SHC131096 SQY131090:SQY131096 TAU131090:TAU131096 TKQ131090:TKQ131096 TUM131090:TUM131096 UEI131090:UEI131096 UOE131090:UOE131096 UYA131090:UYA131096 VHW131090:VHW131096 VRS131090:VRS131096 WBO131090:WBO131096 WLK131090:WLK131096 WVG131090:WVG131096 F196626:F196632 IU196626:IU196632 SQ196626:SQ196632 ACM196626:ACM196632 AMI196626:AMI196632 AWE196626:AWE196632 BGA196626:BGA196632 BPW196626:BPW196632 BZS196626:BZS196632 CJO196626:CJO196632 CTK196626:CTK196632 DDG196626:DDG196632 DNC196626:DNC196632 DWY196626:DWY196632 EGU196626:EGU196632 EQQ196626:EQQ196632 FAM196626:FAM196632 FKI196626:FKI196632 FUE196626:FUE196632 GEA196626:GEA196632 GNW196626:GNW196632 GXS196626:GXS196632 HHO196626:HHO196632 HRK196626:HRK196632 IBG196626:IBG196632 ILC196626:ILC196632 IUY196626:IUY196632 JEU196626:JEU196632 JOQ196626:JOQ196632 JYM196626:JYM196632 KII196626:KII196632 KSE196626:KSE196632 LCA196626:LCA196632 LLW196626:LLW196632 LVS196626:LVS196632 MFO196626:MFO196632 MPK196626:MPK196632 MZG196626:MZG196632 NJC196626:NJC196632 NSY196626:NSY196632 OCU196626:OCU196632 OMQ196626:OMQ196632 OWM196626:OWM196632 PGI196626:PGI196632 PQE196626:PQE196632 QAA196626:QAA196632 QJW196626:QJW196632 QTS196626:QTS196632 RDO196626:RDO196632 RNK196626:RNK196632 RXG196626:RXG196632 SHC196626:SHC196632 SQY196626:SQY196632 TAU196626:TAU196632 TKQ196626:TKQ196632 TUM196626:TUM196632 UEI196626:UEI196632 UOE196626:UOE196632 UYA196626:UYA196632 VHW196626:VHW196632 VRS196626:VRS196632 WBO196626:WBO196632 WLK196626:WLK196632 WVG196626:WVG196632 F262162:F262168 IU262162:IU262168 SQ262162:SQ262168 ACM262162:ACM262168 AMI262162:AMI262168 AWE262162:AWE262168 BGA262162:BGA262168 BPW262162:BPW262168 BZS262162:BZS262168 CJO262162:CJO262168 CTK262162:CTK262168 DDG262162:DDG262168 DNC262162:DNC262168 DWY262162:DWY262168 EGU262162:EGU262168 EQQ262162:EQQ262168 FAM262162:FAM262168 FKI262162:FKI262168 FUE262162:FUE262168 GEA262162:GEA262168 GNW262162:GNW262168 GXS262162:GXS262168 HHO262162:HHO262168 HRK262162:HRK262168 IBG262162:IBG262168 ILC262162:ILC262168 IUY262162:IUY262168 JEU262162:JEU262168 JOQ262162:JOQ262168 JYM262162:JYM262168 KII262162:KII262168 KSE262162:KSE262168 LCA262162:LCA262168 LLW262162:LLW262168 LVS262162:LVS262168 MFO262162:MFO262168 MPK262162:MPK262168 MZG262162:MZG262168 NJC262162:NJC262168 NSY262162:NSY262168 OCU262162:OCU262168 OMQ262162:OMQ262168 OWM262162:OWM262168 PGI262162:PGI262168 PQE262162:PQE262168 QAA262162:QAA262168 QJW262162:QJW262168 QTS262162:QTS262168 RDO262162:RDO262168 RNK262162:RNK262168 RXG262162:RXG262168 SHC262162:SHC262168 SQY262162:SQY262168 TAU262162:TAU262168 TKQ262162:TKQ262168 TUM262162:TUM262168 UEI262162:UEI262168 UOE262162:UOE262168 UYA262162:UYA262168 VHW262162:VHW262168 VRS262162:VRS262168 WBO262162:WBO262168 WLK262162:WLK262168 WVG262162:WVG262168 F327698:F327704 IU327698:IU327704 SQ327698:SQ327704 ACM327698:ACM327704 AMI327698:AMI327704 AWE327698:AWE327704 BGA327698:BGA327704 BPW327698:BPW327704 BZS327698:BZS327704 CJO327698:CJO327704 CTK327698:CTK327704 DDG327698:DDG327704 DNC327698:DNC327704 DWY327698:DWY327704 EGU327698:EGU327704 EQQ327698:EQQ327704 FAM327698:FAM327704 FKI327698:FKI327704 FUE327698:FUE327704 GEA327698:GEA327704 GNW327698:GNW327704 GXS327698:GXS327704 HHO327698:HHO327704 HRK327698:HRK327704 IBG327698:IBG327704 ILC327698:ILC327704 IUY327698:IUY327704 JEU327698:JEU327704 JOQ327698:JOQ327704 JYM327698:JYM327704 KII327698:KII327704 KSE327698:KSE327704 LCA327698:LCA327704 LLW327698:LLW327704 LVS327698:LVS327704 MFO327698:MFO327704 MPK327698:MPK327704 MZG327698:MZG327704 NJC327698:NJC327704 NSY327698:NSY327704 OCU327698:OCU327704 OMQ327698:OMQ327704 OWM327698:OWM327704 PGI327698:PGI327704 PQE327698:PQE327704 QAA327698:QAA327704 QJW327698:QJW327704 QTS327698:QTS327704 RDO327698:RDO327704 RNK327698:RNK327704 RXG327698:RXG327704 SHC327698:SHC327704 SQY327698:SQY327704 TAU327698:TAU327704 TKQ327698:TKQ327704 TUM327698:TUM327704 UEI327698:UEI327704 UOE327698:UOE327704 UYA327698:UYA327704 VHW327698:VHW327704 VRS327698:VRS327704 WBO327698:WBO327704 WLK327698:WLK327704 WVG327698:WVG327704 F393234:F393240 IU393234:IU393240 SQ393234:SQ393240 ACM393234:ACM393240 AMI393234:AMI393240 AWE393234:AWE393240 BGA393234:BGA393240 BPW393234:BPW393240 BZS393234:BZS393240 CJO393234:CJO393240 CTK393234:CTK393240 DDG393234:DDG393240 DNC393234:DNC393240 DWY393234:DWY393240 EGU393234:EGU393240 EQQ393234:EQQ393240 FAM393234:FAM393240 FKI393234:FKI393240 FUE393234:FUE393240 GEA393234:GEA393240 GNW393234:GNW393240 GXS393234:GXS393240 HHO393234:HHO393240 HRK393234:HRK393240 IBG393234:IBG393240 ILC393234:ILC393240 IUY393234:IUY393240 JEU393234:JEU393240 JOQ393234:JOQ393240 JYM393234:JYM393240 KII393234:KII393240 KSE393234:KSE393240 LCA393234:LCA393240 LLW393234:LLW393240 LVS393234:LVS393240 MFO393234:MFO393240 MPK393234:MPK393240 MZG393234:MZG393240 NJC393234:NJC393240 NSY393234:NSY393240 OCU393234:OCU393240 OMQ393234:OMQ393240 OWM393234:OWM393240 PGI393234:PGI393240 PQE393234:PQE393240 QAA393234:QAA393240 QJW393234:QJW393240 QTS393234:QTS393240 RDO393234:RDO393240 RNK393234:RNK393240 RXG393234:RXG393240 SHC393234:SHC393240 SQY393234:SQY393240 TAU393234:TAU393240 TKQ393234:TKQ393240 TUM393234:TUM393240 UEI393234:UEI393240 UOE393234:UOE393240 UYA393234:UYA393240 VHW393234:VHW393240 VRS393234:VRS393240 WBO393234:WBO393240 WLK393234:WLK393240 WVG393234:WVG393240 F458770:F458776 IU458770:IU458776 SQ458770:SQ458776 ACM458770:ACM458776 AMI458770:AMI458776 AWE458770:AWE458776 BGA458770:BGA458776 BPW458770:BPW458776 BZS458770:BZS458776 CJO458770:CJO458776 CTK458770:CTK458776 DDG458770:DDG458776 DNC458770:DNC458776 DWY458770:DWY458776 EGU458770:EGU458776 EQQ458770:EQQ458776 FAM458770:FAM458776 FKI458770:FKI458776 FUE458770:FUE458776 GEA458770:GEA458776 GNW458770:GNW458776 GXS458770:GXS458776 HHO458770:HHO458776 HRK458770:HRK458776 IBG458770:IBG458776 ILC458770:ILC458776 IUY458770:IUY458776 JEU458770:JEU458776 JOQ458770:JOQ458776 JYM458770:JYM458776 KII458770:KII458776 KSE458770:KSE458776 LCA458770:LCA458776 LLW458770:LLW458776 LVS458770:LVS458776 MFO458770:MFO458776 MPK458770:MPK458776 MZG458770:MZG458776 NJC458770:NJC458776 NSY458770:NSY458776 OCU458770:OCU458776 OMQ458770:OMQ458776 OWM458770:OWM458776 PGI458770:PGI458776 PQE458770:PQE458776 QAA458770:QAA458776 QJW458770:QJW458776 QTS458770:QTS458776 RDO458770:RDO458776 RNK458770:RNK458776 RXG458770:RXG458776 SHC458770:SHC458776 SQY458770:SQY458776 TAU458770:TAU458776 TKQ458770:TKQ458776 TUM458770:TUM458776 UEI458770:UEI458776 UOE458770:UOE458776 UYA458770:UYA458776 VHW458770:VHW458776 VRS458770:VRS458776 WBO458770:WBO458776 WLK458770:WLK458776 WVG458770:WVG458776 F524306:F524312 IU524306:IU524312 SQ524306:SQ524312 ACM524306:ACM524312 AMI524306:AMI524312 AWE524306:AWE524312 BGA524306:BGA524312 BPW524306:BPW524312 BZS524306:BZS524312 CJO524306:CJO524312 CTK524306:CTK524312 DDG524306:DDG524312 DNC524306:DNC524312 DWY524306:DWY524312 EGU524306:EGU524312 EQQ524306:EQQ524312 FAM524306:FAM524312 FKI524306:FKI524312 FUE524306:FUE524312 GEA524306:GEA524312 GNW524306:GNW524312 GXS524306:GXS524312 HHO524306:HHO524312 HRK524306:HRK524312 IBG524306:IBG524312 ILC524306:ILC524312 IUY524306:IUY524312 JEU524306:JEU524312 JOQ524306:JOQ524312 JYM524306:JYM524312 KII524306:KII524312 KSE524306:KSE524312 LCA524306:LCA524312 LLW524306:LLW524312 LVS524306:LVS524312 MFO524306:MFO524312 MPK524306:MPK524312 MZG524306:MZG524312 NJC524306:NJC524312 NSY524306:NSY524312 OCU524306:OCU524312 OMQ524306:OMQ524312 OWM524306:OWM524312 PGI524306:PGI524312 PQE524306:PQE524312 QAA524306:QAA524312 QJW524306:QJW524312 QTS524306:QTS524312 RDO524306:RDO524312 RNK524306:RNK524312 RXG524306:RXG524312 SHC524306:SHC524312 SQY524306:SQY524312 TAU524306:TAU524312 TKQ524306:TKQ524312 TUM524306:TUM524312 UEI524306:UEI524312 UOE524306:UOE524312 UYA524306:UYA524312 VHW524306:VHW524312 VRS524306:VRS524312 WBO524306:WBO524312 WLK524306:WLK524312 WVG524306:WVG524312 F589842:F589848 IU589842:IU589848 SQ589842:SQ589848 ACM589842:ACM589848 AMI589842:AMI589848 AWE589842:AWE589848 BGA589842:BGA589848 BPW589842:BPW589848 BZS589842:BZS589848 CJO589842:CJO589848 CTK589842:CTK589848 DDG589842:DDG589848 DNC589842:DNC589848 DWY589842:DWY589848 EGU589842:EGU589848 EQQ589842:EQQ589848 FAM589842:FAM589848 FKI589842:FKI589848 FUE589842:FUE589848 GEA589842:GEA589848 GNW589842:GNW589848 GXS589842:GXS589848 HHO589842:HHO589848 HRK589842:HRK589848 IBG589842:IBG589848 ILC589842:ILC589848 IUY589842:IUY589848 JEU589842:JEU589848 JOQ589842:JOQ589848 JYM589842:JYM589848 KII589842:KII589848 KSE589842:KSE589848 LCA589842:LCA589848 LLW589842:LLW589848 LVS589842:LVS589848 MFO589842:MFO589848 MPK589842:MPK589848 MZG589842:MZG589848 NJC589842:NJC589848 NSY589842:NSY589848 OCU589842:OCU589848 OMQ589842:OMQ589848 OWM589842:OWM589848 PGI589842:PGI589848 PQE589842:PQE589848 QAA589842:QAA589848 QJW589842:QJW589848 QTS589842:QTS589848 RDO589842:RDO589848 RNK589842:RNK589848 RXG589842:RXG589848 SHC589842:SHC589848 SQY589842:SQY589848 TAU589842:TAU589848 TKQ589842:TKQ589848 TUM589842:TUM589848 UEI589842:UEI589848 UOE589842:UOE589848 UYA589842:UYA589848 VHW589842:VHW589848 VRS589842:VRS589848 WBO589842:WBO589848 WLK589842:WLK589848 WVG589842:WVG589848 F655378:F655384 IU655378:IU655384 SQ655378:SQ655384 ACM655378:ACM655384 AMI655378:AMI655384 AWE655378:AWE655384 BGA655378:BGA655384 BPW655378:BPW655384 BZS655378:BZS655384 CJO655378:CJO655384 CTK655378:CTK655384 DDG655378:DDG655384 DNC655378:DNC655384 DWY655378:DWY655384 EGU655378:EGU655384 EQQ655378:EQQ655384 FAM655378:FAM655384 FKI655378:FKI655384 FUE655378:FUE655384 GEA655378:GEA655384 GNW655378:GNW655384 GXS655378:GXS655384 HHO655378:HHO655384 HRK655378:HRK655384 IBG655378:IBG655384 ILC655378:ILC655384 IUY655378:IUY655384 JEU655378:JEU655384 JOQ655378:JOQ655384 JYM655378:JYM655384 KII655378:KII655384 KSE655378:KSE655384 LCA655378:LCA655384 LLW655378:LLW655384 LVS655378:LVS655384 MFO655378:MFO655384 MPK655378:MPK655384 MZG655378:MZG655384 NJC655378:NJC655384 NSY655378:NSY655384 OCU655378:OCU655384 OMQ655378:OMQ655384 OWM655378:OWM655384 PGI655378:PGI655384 PQE655378:PQE655384 QAA655378:QAA655384 QJW655378:QJW655384 QTS655378:QTS655384 RDO655378:RDO655384 RNK655378:RNK655384 RXG655378:RXG655384 SHC655378:SHC655384 SQY655378:SQY655384 TAU655378:TAU655384 TKQ655378:TKQ655384 TUM655378:TUM655384 UEI655378:UEI655384 UOE655378:UOE655384 UYA655378:UYA655384 VHW655378:VHW655384 VRS655378:VRS655384 WBO655378:WBO655384 WLK655378:WLK655384 WVG655378:WVG655384 F720914:F720920 IU720914:IU720920 SQ720914:SQ720920 ACM720914:ACM720920 AMI720914:AMI720920 AWE720914:AWE720920 BGA720914:BGA720920 BPW720914:BPW720920 BZS720914:BZS720920 CJO720914:CJO720920 CTK720914:CTK720920 DDG720914:DDG720920 DNC720914:DNC720920 DWY720914:DWY720920 EGU720914:EGU720920 EQQ720914:EQQ720920 FAM720914:FAM720920 FKI720914:FKI720920 FUE720914:FUE720920 GEA720914:GEA720920 GNW720914:GNW720920 GXS720914:GXS720920 HHO720914:HHO720920 HRK720914:HRK720920 IBG720914:IBG720920 ILC720914:ILC720920 IUY720914:IUY720920 JEU720914:JEU720920 JOQ720914:JOQ720920 JYM720914:JYM720920 KII720914:KII720920 KSE720914:KSE720920 LCA720914:LCA720920 LLW720914:LLW720920 LVS720914:LVS720920 MFO720914:MFO720920 MPK720914:MPK720920 MZG720914:MZG720920 NJC720914:NJC720920 NSY720914:NSY720920 OCU720914:OCU720920 OMQ720914:OMQ720920 OWM720914:OWM720920 PGI720914:PGI720920 PQE720914:PQE720920 QAA720914:QAA720920 QJW720914:QJW720920 QTS720914:QTS720920 RDO720914:RDO720920 RNK720914:RNK720920 RXG720914:RXG720920 SHC720914:SHC720920 SQY720914:SQY720920 TAU720914:TAU720920 TKQ720914:TKQ720920 TUM720914:TUM720920 UEI720914:UEI720920 UOE720914:UOE720920 UYA720914:UYA720920 VHW720914:VHW720920 VRS720914:VRS720920 WBO720914:WBO720920 WLK720914:WLK720920 WVG720914:WVG720920 F786450:F786456 IU786450:IU786456 SQ786450:SQ786456 ACM786450:ACM786456 AMI786450:AMI786456 AWE786450:AWE786456 BGA786450:BGA786456 BPW786450:BPW786456 BZS786450:BZS786456 CJO786450:CJO786456 CTK786450:CTK786456 DDG786450:DDG786456 DNC786450:DNC786456 DWY786450:DWY786456 EGU786450:EGU786456 EQQ786450:EQQ786456 FAM786450:FAM786456 FKI786450:FKI786456 FUE786450:FUE786456 GEA786450:GEA786456 GNW786450:GNW786456 GXS786450:GXS786456 HHO786450:HHO786456 HRK786450:HRK786456 IBG786450:IBG786456 ILC786450:ILC786456 IUY786450:IUY786456 JEU786450:JEU786456 JOQ786450:JOQ786456 JYM786450:JYM786456 KII786450:KII786456 KSE786450:KSE786456 LCA786450:LCA786456 LLW786450:LLW786456 LVS786450:LVS786456 MFO786450:MFO786456 MPK786450:MPK786456 MZG786450:MZG786456 NJC786450:NJC786456 NSY786450:NSY786456 OCU786450:OCU786456 OMQ786450:OMQ786456 OWM786450:OWM786456 PGI786450:PGI786456 PQE786450:PQE786456 QAA786450:QAA786456 QJW786450:QJW786456 QTS786450:QTS786456 RDO786450:RDO786456 RNK786450:RNK786456 RXG786450:RXG786456 SHC786450:SHC786456 SQY786450:SQY786456 TAU786450:TAU786456 TKQ786450:TKQ786456 TUM786450:TUM786456 UEI786450:UEI786456 UOE786450:UOE786456 UYA786450:UYA786456 VHW786450:VHW786456 VRS786450:VRS786456 WBO786450:WBO786456 WLK786450:WLK786456 WVG786450:WVG786456 F851986:F851992 IU851986:IU851992 SQ851986:SQ851992 ACM851986:ACM851992 AMI851986:AMI851992 AWE851986:AWE851992 BGA851986:BGA851992 BPW851986:BPW851992 BZS851986:BZS851992 CJO851986:CJO851992 CTK851986:CTK851992 DDG851986:DDG851992 DNC851986:DNC851992 DWY851986:DWY851992 EGU851986:EGU851992 EQQ851986:EQQ851992 FAM851986:FAM851992 FKI851986:FKI851992 FUE851986:FUE851992 GEA851986:GEA851992 GNW851986:GNW851992 GXS851986:GXS851992 HHO851986:HHO851992 HRK851986:HRK851992 IBG851986:IBG851992 ILC851986:ILC851992 IUY851986:IUY851992 JEU851986:JEU851992 JOQ851986:JOQ851992 JYM851986:JYM851992 KII851986:KII851992 KSE851986:KSE851992 LCA851986:LCA851992 LLW851986:LLW851992 LVS851986:LVS851992 MFO851986:MFO851992 MPK851986:MPK851992 MZG851986:MZG851992 NJC851986:NJC851992 NSY851986:NSY851992 OCU851986:OCU851992 OMQ851986:OMQ851992 OWM851986:OWM851992 PGI851986:PGI851992 PQE851986:PQE851992 QAA851986:QAA851992 QJW851986:QJW851992 QTS851986:QTS851992 RDO851986:RDO851992 RNK851986:RNK851992 RXG851986:RXG851992 SHC851986:SHC851992 SQY851986:SQY851992 TAU851986:TAU851992 TKQ851986:TKQ851992 TUM851986:TUM851992 UEI851986:UEI851992 UOE851986:UOE851992 UYA851986:UYA851992 VHW851986:VHW851992 VRS851986:VRS851992 WBO851986:WBO851992 WLK851986:WLK851992 WVG851986:WVG851992 F917522:F917528 IU917522:IU917528 SQ917522:SQ917528 ACM917522:ACM917528 AMI917522:AMI917528 AWE917522:AWE917528 BGA917522:BGA917528 BPW917522:BPW917528 BZS917522:BZS917528 CJO917522:CJO917528 CTK917522:CTK917528 DDG917522:DDG917528 DNC917522:DNC917528 DWY917522:DWY917528 EGU917522:EGU917528 EQQ917522:EQQ917528 FAM917522:FAM917528 FKI917522:FKI917528 FUE917522:FUE917528 GEA917522:GEA917528 GNW917522:GNW917528 GXS917522:GXS917528 HHO917522:HHO917528 HRK917522:HRK917528 IBG917522:IBG917528 ILC917522:ILC917528 IUY917522:IUY917528 JEU917522:JEU917528 JOQ917522:JOQ917528 JYM917522:JYM917528 KII917522:KII917528 KSE917522:KSE917528 LCA917522:LCA917528 LLW917522:LLW917528 LVS917522:LVS917528 MFO917522:MFO917528 MPK917522:MPK917528 MZG917522:MZG917528 NJC917522:NJC917528 NSY917522:NSY917528 OCU917522:OCU917528 OMQ917522:OMQ917528 OWM917522:OWM917528 PGI917522:PGI917528 PQE917522:PQE917528 QAA917522:QAA917528 QJW917522:QJW917528 QTS917522:QTS917528 RDO917522:RDO917528 RNK917522:RNK917528 RXG917522:RXG917528 SHC917522:SHC917528 SQY917522:SQY917528 TAU917522:TAU917528 TKQ917522:TKQ917528 TUM917522:TUM917528 UEI917522:UEI917528 UOE917522:UOE917528 UYA917522:UYA917528 VHW917522:VHW917528 VRS917522:VRS917528 WBO917522:WBO917528 WLK917522:WLK917528 WVG917522:WVG917528 F983058:F983064 IU983058:IU983064 SQ983058:SQ983064 ACM983058:ACM983064 AMI983058:AMI983064 AWE983058:AWE983064 BGA983058:BGA983064 BPW983058:BPW983064 BZS983058:BZS983064 CJO983058:CJO983064 CTK983058:CTK983064 DDG983058:DDG983064 DNC983058:DNC983064 DWY983058:DWY983064 EGU983058:EGU983064 EQQ983058:EQQ983064 FAM983058:FAM983064 FKI983058:FKI983064 FUE983058:FUE983064 GEA983058:GEA983064 GNW983058:GNW983064 GXS983058:GXS983064 HHO983058:HHO983064 HRK983058:HRK983064 IBG983058:IBG983064 ILC983058:ILC983064 IUY983058:IUY983064 JEU983058:JEU983064 JOQ983058:JOQ983064 JYM983058:JYM983064 KII983058:KII983064 KSE983058:KSE983064 LCA983058:LCA983064 LLW983058:LLW983064 LVS983058:LVS983064 MFO983058:MFO983064 MPK983058:MPK983064 MZG983058:MZG983064 NJC983058:NJC983064 NSY983058:NSY983064 OCU983058:OCU983064 OMQ983058:OMQ983064 OWM983058:OWM983064 PGI983058:PGI983064 PQE983058:PQE983064 QAA983058:QAA983064 QJW983058:QJW983064 QTS983058:QTS983064 RDO983058:RDO983064 RNK983058:RNK983064 RXG983058:RXG983064 SHC983058:SHC983064 SQY983058:SQY983064 TAU983058:TAU983064 TKQ983058:TKQ983064 TUM983058:TUM983064 UEI983058:UEI983064 UOE983058:UOE983064 UYA983058:UYA983064 VHW983058:VHW983064 VRS983058:VRS983064 WBO983058:WBO983064 WLK983058:WLK983064 IU19:IU20 WVG19:WVG20 WLK19:WLK20 WBO19:WBO20 VRS19:VRS20 VHW19:VHW20 UYA19:UYA20 UOE19:UOE20 UEI19:UEI20 TUM19:TUM20 TKQ19:TKQ20 TAU19:TAU20 SQY19:SQY20 SHC19:SHC20 RXG19:RXG20 RNK19:RNK20 RDO19:RDO20 QTS19:QTS20 QJW19:QJW20 QAA19:QAA20 PQE19:PQE20 PGI19:PGI20 OWM19:OWM20 OMQ19:OMQ20 OCU19:OCU20 NSY19:NSY20 NJC19:NJC20 MZG19:MZG20 MPK19:MPK20 MFO19:MFO20 LVS19:LVS20 LLW19:LLW20 LCA19:LCA20 KSE19:KSE20 KII19:KII20 JYM19:JYM20 JOQ19:JOQ20 JEU19:JEU20 IUY19:IUY20 ILC19:ILC20 IBG19:IBG20 HRK19:HRK20 HHO19:HHO20 GXS19:GXS20 GNW19:GNW20 GEA19:GEA20 FUE19:FUE20 FKI19:FKI20 FAM19:FAM20 EQQ19:EQQ20 EGU19:EGU20 DWY19:DWY20 DNC19:DNC20 DDG19:DDG20 CTK19:CTK20 CJO19:CJO20 BZS19:BZS20 BPW19:BPW20 BGA19:BGA20 AWE19:AWE20 AMI19:AMI20 ACM19:ACM20 SQ19:SQ20" xr:uid="{B6E00277-D911-48FA-9F28-BE66007D55DB}">
      <formula1>+IF(AND(F19&gt;=F18,F19&lt;=F18+2%),F19,"ERROR")</formula1>
    </dataValidation>
    <dataValidation type="custom" allowBlank="1" showInputMessage="1" showErrorMessage="1" sqref="IU21 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SQ21 WVG21 WLK21 WBO21 VRS21 VHW21 UYA21 UOE21 UEI21 TUM21 TKQ21 TAU21 SQY21 SHC21 RXG21 RNK21 RDO21 QTS21 QJW21 QAA21 PQE21 PGI21 OWM21 OMQ21 OCU21 NSY21 NJC21 MZG21 MPK21 MFO21 LVS21 LLW21 LCA21 KSE21 KII21 JYM21 JOQ21 JEU21 IUY21 ILC21 IBG21 HRK21 HHO21 GXS21 GNW21 GEA21 FUE21 FKI21 FAM21 EQQ21 EGU21 DWY21 DNC21 DDG21 CTK21 CJO21 BZS21 BPW21 BGA21 AWE21 AMI21 ACM21" xr:uid="{8BD0334F-284F-4A27-B092-34E1C89DA80E}">
      <formula1>+IF(AND(IU18&gt;=IU16,IU18&lt;=IU16+2%),IU18,"ERROR")</formula1>
    </dataValidation>
    <dataValidation type="custom" allowBlank="1" showInputMessage="1" showErrorMessage="1" sqref="WVG25 WLK25 WBO25 VRS25 VHW25 UYA25 UOE25 UEI25 TUM25 TKQ25 TAU25 SQY25 SHC25 RXG25 RNK25 RDO25 QTS25 QJW25 QAA25 PQE25 PGI25 OWM25 OMQ25 OCU25 NSY25 NJC25 MZG25 MPK25 MFO25 LVS25 LLW25 LCA25 KSE25 KII25 JYM25 JOQ25 JEU25 IUY25 ILC25 IBG25 HRK25 HHO25 GXS25 GNW25 GEA25 FUE25 FKI25 FAM25 EQQ25 EGU25 DWY25 DNC25 DDG25 CTK25 CJO25 BZS25 BPW25 BGA25 AWE25 AMI25 ACM25 SQ25 IU25" xr:uid="{449E6784-8AFF-495B-81AC-BDC374008E2A}">
      <formula1>+IF(AND(IU25&gt;=IU19,IU25&lt;=IU19+2%),IU25,"ERROR")</formula1>
    </dataValidation>
    <dataValidation type="custom" allowBlank="1" showInputMessage="1" showErrorMessage="1" error="Porcentaje de variable no permitido" sqref="F17:F25" xr:uid="{F92C0CD1-E7CC-49D6-BE8A-7C89CEB166F4}">
      <formula1>+IF(AND(F17&gt;=F16,F17&lt;=F16+2%),F17,"ERROR")</formula1>
    </dataValidation>
    <dataValidation type="custom" allowBlank="1" showInputMessage="1" showErrorMessage="1" sqref="SQ22:SQ23 AMI22:AMI23 AWE22:AWE23 BGA22:BGA23 BPW22:BPW23 BZS22:BZS23 CJO22:CJO23 CTK22:CTK23 DDG22:DDG23 DNC22:DNC23 DWY22:DWY23 EGU22:EGU23 EQQ22:EQQ23 FAM22:FAM23 FKI22:FKI23 FUE22:FUE23 GEA22:GEA23 GNW22:GNW23 GXS22:GXS23 HHO22:HHO23 HRK22:HRK23 IBG22:IBG23 ILC22:ILC23 IUY22:IUY23 JEU22:JEU23 JOQ22:JOQ23 JYM22:JYM23 KII22:KII23 KSE22:KSE23 LCA22:LCA23 LLW22:LLW23 LVS22:LVS23 MFO22:MFO23 MPK22:MPK23 MZG22:MZG23 NJC22:NJC23 NSY22:NSY23 OCU22:OCU23 OMQ22:OMQ23 OWM22:OWM23 PGI22:PGI23 PQE22:PQE23 QAA22:QAA23 QJW22:QJW23 QTS22:QTS23 RDO22:RDO23 RNK22:RNK23 RXG22:RXG23 SHC22:SHC23 SQY22:SQY23 TAU22:TAU23 TKQ22:TKQ23 TUM22:TUM23 UEI22:UEI23 UOE22:UOE23 UYA22:UYA23 VHW22:VHW23 VRS22:VRS23 WBO22:WBO23 WLK22:WLK23 WVG22:WVG23 ACM22:ACM23 IU22:IU23" xr:uid="{282B178D-C175-403E-908D-5B84EA510C4A}">
      <formula1>+IF(AND(IU22&gt;=IU19,IU22&lt;=IU19+2%),IU22,"ERROR")</formula1>
    </dataValidation>
    <dataValidation type="custom" allowBlank="1" showInputMessage="1" showErrorMessage="1" sqref="SQ24 AMI24 AWE24 BGA24 BPW24 BZS24 CJO24 CTK24 DDG24 DNC24 DWY24 EGU24 EQQ24 FAM24 FKI24 FUE24 GEA24 GNW24 GXS24 HHO24 HRK24 IBG24 ILC24 IUY24 JEU24 JOQ24 JYM24 KII24 KSE24 LCA24 LLW24 LVS24 MFO24 MPK24 MZG24 NJC24 NSY24 OCU24 OMQ24 OWM24 PGI24 PQE24 QAA24 QJW24 QTS24 RDO24 RNK24 RXG24 SHC24 SQY24 TAU24 TKQ24 TUM24 UEI24 UOE24 UYA24 VHW24 VRS24 WBO24 WLK24 WVG24 ACM24 IU24" xr:uid="{9D1A21F6-B2EF-4BE9-815D-26DF3DFBA5CA}">
      <formula1>+IF(AND(IU24&gt;=IU20,IU24&lt;=IU20+2%),IU24,"ERROR")</formula1>
    </dataValidation>
    <dataValidation type="decimal" operator="greaterThanOrEqual" allowBlank="1" showInputMessage="1" showErrorMessage="1" error="Porcentaje de variable no permitido" sqref="F16" xr:uid="{854B9A65-1FF5-4261-A5ED-D8ECD788DF6E}">
      <formula1>G16</formula1>
    </dataValidation>
  </dataValidations>
  <printOptions horizontalCentered="1"/>
  <pageMargins left="0.70866141732283472" right="0.70866141732283472" top="1.3779527559055118" bottom="0.74803149606299213" header="0.31496062992125984" footer="0.31496062992125984"/>
  <pageSetup paperSize="9" scale="44" orientation="portrait" horizontalDpi="1200" verticalDpi="1200"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62DD443BE19340B70E3D7C39FDD906" ma:contentTypeVersion="17" ma:contentTypeDescription="Crear nuevo documento." ma:contentTypeScope="" ma:versionID="fff85dfada44e39e2848de9a8c7b0d33">
  <xsd:schema xmlns:xsd="http://www.w3.org/2001/XMLSchema" xmlns:xs="http://www.w3.org/2001/XMLSchema" xmlns:p="http://schemas.microsoft.com/office/2006/metadata/properties" xmlns:ns2="45cf36d9-4a05-4472-bc46-c6f7a9cbdf10" xmlns:ns3="7fcc20d9-a837-4353-b77e-5d2b38fb01e6" targetNamespace="http://schemas.microsoft.com/office/2006/metadata/properties" ma:root="true" ma:fieldsID="fe12a4341f3e355242d6d60487e6cd0b" ns2:_="" ns3:_="">
    <xsd:import namespace="45cf36d9-4a05-4472-bc46-c6f7a9cbdf10"/>
    <xsd:import namespace="7fcc20d9-a837-4353-b77e-5d2b38fb01e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f36d9-4a05-4472-bc46-c6f7a9cbdf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cc20d9-a837-4353-b77e-5d2b38fb01e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f0373d8-0bc7-433d-949d-54f632d6aa06}" ma:internalName="TaxCatchAll" ma:showField="CatchAllData" ma:web="7fcc20d9-a837-4353-b77e-5d2b38fb01e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cc20d9-a837-4353-b77e-5d2b38fb01e6" xsi:nil="true"/>
    <lcf76f155ced4ddcb4097134ff3c332f xmlns="45cf36d9-4a05-4472-bc46-c6f7a9cbdf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8D8C34-0FDB-4787-A6BC-7B9196A73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f36d9-4a05-4472-bc46-c6f7a9cbdf10"/>
    <ds:schemaRef ds:uri="7fcc20d9-a837-4353-b77e-5d2b38fb01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20E2-841D-42DB-817B-BE9735132542}">
  <ds:schemaRefs>
    <ds:schemaRef ds:uri="http://schemas.microsoft.com/sharepoint/v3/contenttype/forms"/>
  </ds:schemaRefs>
</ds:datastoreItem>
</file>

<file path=customXml/itemProps3.xml><?xml version="1.0" encoding="utf-8"?>
<ds:datastoreItem xmlns:ds="http://schemas.openxmlformats.org/officeDocument/2006/customXml" ds:itemID="{D009F7D1-740C-41D8-A7C4-9C6AC71E5058}">
  <ds:schemaRefs>
    <ds:schemaRef ds:uri="http://schemas.microsoft.com/office/infopath/2007/PartnerControls"/>
    <ds:schemaRef ds:uri="http://purl.org/dc/elements/1.1/"/>
    <ds:schemaRef ds:uri="http://schemas.microsoft.com/office/2006/documentManagement/types"/>
    <ds:schemaRef ds:uri="45cf36d9-4a05-4472-bc46-c6f7a9cbdf10"/>
    <ds:schemaRef ds:uri="http://purl.org/dc/terms/"/>
    <ds:schemaRef ds:uri="http://schemas.openxmlformats.org/package/2006/metadata/core-properties"/>
    <ds:schemaRef ds:uri="7fcc20d9-a837-4353-b77e-5d2b38fb01e6"/>
    <ds:schemaRef ds:uri="http://purl.org/dc/dcmitype/"/>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7422dd6b-2cc3-4668-9b0c-7cf80962cf63}" enabled="1" method="Privileged" siteId="{f752ca51-e762-497a-939c-e7b7813268a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Hoja1</vt:lpstr>
      <vt:lpstr>Hoja1!_Hlk101865548</vt:lpstr>
      <vt:lpstr>Hoja1!_Hlk93741040</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administrador2</dc:creator>
  <cp:keywords/>
  <dc:description/>
  <cp:lastModifiedBy>Alejandro Ramirez Pequeño</cp:lastModifiedBy>
  <cp:revision/>
  <cp:lastPrinted>2025-07-11T12:36:15Z</cp:lastPrinted>
  <dcterms:created xsi:type="dcterms:W3CDTF">2020-10-27T16:48:38Z</dcterms:created>
  <dcterms:modified xsi:type="dcterms:W3CDTF">2025-07-18T18:27:46Z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0x0101008A62DD443BE19340B70E3D7C39FDD906</vt:lpwstr>
  </property>
</Properties>
</file>