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adif365-my.sharepoint.com/personal/jhidalgo_adif_es/Documents/jhidalgo/ESTACIONES/2025/Contratos/Cafeteria Conectividad/2025-163-00028/Anejos/ENVIAR/"/>
    </mc:Choice>
  </mc:AlternateContent>
  <xr:revisionPtr revIDLastSave="16" documentId="8_{26106A2B-7A24-44D2-87CE-9E09FC37C179}" xr6:coauthVersionLast="47" xr6:coauthVersionMax="47" xr10:uidLastSave="{DCC4AA9C-2909-4CEB-8BAA-DF51CD8EFB07}"/>
  <bookViews>
    <workbookView xWindow="-120" yWindow="-120" windowWidth="29040" windowHeight="17640" xr2:uid="{CD59B4ED-A040-4F89-BCC4-25EC9CEDCBC2}"/>
  </bookViews>
  <sheets>
    <sheet name="OFERTA ECONÓMICA 2025-163-0002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1" l="1"/>
  <c r="U18" i="1" s="1"/>
  <c r="M20" i="1" l="1"/>
  <c r="U20" i="1" s="1"/>
  <c r="M22" i="1" l="1"/>
  <c r="U22" i="1" s="1"/>
  <c r="M24" i="1" l="1"/>
  <c r="U24" i="1" s="1"/>
  <c r="M26" i="1" l="1"/>
  <c r="U26" i="1" s="1"/>
  <c r="M28" i="1" l="1"/>
  <c r="U28" i="1" s="1"/>
  <c r="M30" i="1" l="1"/>
  <c r="U30" i="1" s="1"/>
  <c r="M32" i="1" l="1"/>
  <c r="U32" i="1" s="1"/>
  <c r="M34" i="1" l="1"/>
  <c r="U34" i="1" s="1"/>
  <c r="M36" i="1" l="1"/>
  <c r="U36" i="1" s="1"/>
</calcChain>
</file>

<file path=xl/sharedStrings.xml><?xml version="1.0" encoding="utf-8"?>
<sst xmlns="http://schemas.openxmlformats.org/spreadsheetml/2006/main" count="24" uniqueCount="24">
  <si>
    <t>MODELO DE OFERTA ECONÓMICA</t>
  </si>
  <si>
    <t>RENTA VARIABLE</t>
  </si>
  <si>
    <t>PLIEGO DE CONDICIONES PARTICULARES</t>
  </si>
  <si>
    <t>PERIODO</t>
  </si>
  <si>
    <t>RENTA MÍNIMA GARANTIZADA          (INCREMENTO ANUAL +2%)</t>
  </si>
  <si>
    <t>AÑO 1</t>
  </si>
  <si>
    <t>AÑO 2</t>
  </si>
  <si>
    <t>AÑO 3</t>
  </si>
  <si>
    <t>AÑO 4</t>
  </si>
  <si>
    <t>AÑO 5</t>
  </si>
  <si>
    <t>AÑO 6</t>
  </si>
  <si>
    <t>RENTA VARIABLE OFERTADA*</t>
  </si>
  <si>
    <t>OBSERVACIONES:</t>
  </si>
  <si>
    <t>FIRMA Y SELLO                                               EMPRESA OFERTANTE</t>
  </si>
  <si>
    <t xml:space="preserve">ANEJO </t>
  </si>
  <si>
    <t>AÑO 7</t>
  </si>
  <si>
    <t>AÑO 8</t>
  </si>
  <si>
    <t>AÑO 9</t>
  </si>
  <si>
    <t>AÑO 10</t>
  </si>
  <si>
    <t>VENTAS PREVISTAS FIJADAS POR ADIF ALTA VELOCIDAD (SOLO A EFECTOS DE VALORACION DE LAS OFERTAS)</t>
  </si>
  <si>
    <t>RENTA ANUAL RESULTANTE SEGÚN PORCENTAJE OFERTADO SOBRE VENTAS PREVISTAS (SOLO A EFECTOS DE VALORACION DE LAS OFERTAS)</t>
  </si>
  <si>
    <t>EXPEDIENTE N.º 2025-163-00028</t>
  </si>
  <si>
    <t>RENTA VARIABLE QUE SE INGRESARÍA  (SOLO A EFECTOS DE VALORACION DE LAS OFERTAS)</t>
  </si>
  <si>
    <t>Este modelo se cumplimentará (sólo las casillas en blanco) y se incluirá en el Sobre nº 3.                                                                                                                                                             La columna "RENTA VARIABLE OFERTADA" debe cumplimentarse de conformidad con la Estipulación 6 "PROPOSICIÓN ECONÓMICA" del Pliego de Condiciones Particulares del Expediente de Contratación. Por tanto, para la Renta Variable el ofertante propondrá el pago de un porcentaje de sus ingresos durante toda la vida del contrato, debiendo cumplir su oferta las siguientes condiciones: a) para el primer año de contrato, deberá ofertar 20%, b) ser el mismo para todos los meses de cada año, c) para años posteriores al primero, ser igual o mayor al del año anterior no superando en dos puntos porcentuales al porcentaje del año anterior y 4) estar expresado con un decimal.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</si>
</sst>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0.0%"/>
  </numFmts>
  <fonts count="12" x14ac:knownFonts="1">
    <font>
      <sz val="11"/>
      <color theme="1"/>
      <name val="Calibri"/>
      <family val="2"/>
      <scheme val="minor"/>
    </font>
    <font>
      <sz val="11"/>
      <color theme="1"/>
      <name val="Calibri"/>
      <family val="2"/>
      <scheme val="minor"/>
    </font>
    <font>
      <sz val="8"/>
      <name val="Calibri"/>
      <family val="2"/>
      <scheme val="minor"/>
    </font>
    <font>
      <sz val="11"/>
      <color theme="1"/>
      <name val="Adif Fago No Regular"/>
    </font>
    <font>
      <b/>
      <sz val="18"/>
      <color theme="0"/>
      <name val="Adif Fago No Regular"/>
    </font>
    <font>
      <b/>
      <sz val="14"/>
      <color theme="1"/>
      <name val="Adif Fago No Regular"/>
    </font>
    <font>
      <sz val="16"/>
      <color theme="1"/>
      <name val="Adif Fago No Regular"/>
    </font>
    <font>
      <b/>
      <sz val="16"/>
      <color theme="1"/>
      <name val="Adif Fago No Regular"/>
    </font>
    <font>
      <b/>
      <sz val="16"/>
      <color rgb="FFFF0000"/>
      <name val="Adif Fago No Regular"/>
    </font>
    <font>
      <sz val="14"/>
      <color theme="1"/>
      <name val="Adif Fago No Regular"/>
    </font>
    <font>
      <b/>
      <sz val="18"/>
      <color theme="1"/>
      <name val="Adif Fago No Regular"/>
    </font>
    <font>
      <b/>
      <sz val="36"/>
      <name val="Adif Fago No Regular"/>
    </font>
  </fonts>
  <fills count="5">
    <fill>
      <patternFill patternType="none"/>
    </fill>
    <fill>
      <patternFill patternType="gray125"/>
    </fill>
    <fill>
      <patternFill patternType="solid">
        <fgColor rgb="FF008000"/>
        <bgColor indexed="64"/>
      </patternFill>
    </fill>
    <fill>
      <patternFill patternType="solid">
        <fgColor theme="0"/>
        <bgColor indexed="64"/>
      </patternFill>
    </fill>
    <fill>
      <patternFill patternType="solid">
        <fgColor theme="2"/>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0" fillId="0" borderId="0" xfId="0" applyAlignment="1">
      <alignment horizontal="center" wrapText="1"/>
    </xf>
    <xf numFmtId="0" fontId="3" fillId="0" borderId="0" xfId="0" applyFont="1" applyAlignment="1">
      <alignment horizontal="center" wrapText="1"/>
    </xf>
    <xf numFmtId="0" fontId="3" fillId="0" borderId="0" xfId="0" applyFont="1"/>
    <xf numFmtId="0" fontId="3" fillId="4" borderId="2" xfId="0" applyFont="1" applyFill="1" applyBorder="1"/>
    <xf numFmtId="0" fontId="3" fillId="4" borderId="3" xfId="0" applyFont="1" applyFill="1" applyBorder="1"/>
    <xf numFmtId="0" fontId="3" fillId="4" borderId="4" xfId="0" applyFont="1" applyFill="1" applyBorder="1"/>
    <xf numFmtId="0" fontId="3" fillId="4" borderId="0" xfId="0" applyFont="1" applyFill="1"/>
    <xf numFmtId="0" fontId="3" fillId="4" borderId="5" xfId="0" applyFont="1" applyFill="1" applyBorder="1"/>
    <xf numFmtId="7" fontId="7" fillId="4" borderId="0" xfId="1" applyNumberFormat="1" applyFont="1" applyFill="1" applyBorder="1" applyAlignment="1">
      <alignment horizontal="center" vertical="center"/>
    </xf>
    <xf numFmtId="164" fontId="7" fillId="0" borderId="0" xfId="0" applyNumberFormat="1" applyFont="1" applyAlignment="1" applyProtection="1">
      <alignment horizontal="center" vertical="center"/>
      <protection locked="0"/>
    </xf>
    <xf numFmtId="164" fontId="7" fillId="0" borderId="5" xfId="0" applyNumberFormat="1" applyFont="1" applyBorder="1" applyAlignment="1" applyProtection="1">
      <alignment horizontal="center" vertical="center"/>
      <protection locked="0"/>
    </xf>
    <xf numFmtId="3" fontId="8" fillId="4" borderId="4" xfId="0" applyNumberFormat="1" applyFont="1" applyFill="1" applyBorder="1" applyAlignment="1">
      <alignment horizontal="center" vertical="center"/>
    </xf>
    <xf numFmtId="3" fontId="8" fillId="4" borderId="0" xfId="0" applyNumberFormat="1" applyFont="1" applyFill="1" applyAlignment="1">
      <alignment horizontal="center" vertical="center"/>
    </xf>
    <xf numFmtId="3" fontId="8" fillId="4" borderId="5" xfId="0" applyNumberFormat="1" applyFont="1" applyFill="1" applyBorder="1" applyAlignment="1">
      <alignment horizontal="center" vertical="center"/>
    </xf>
    <xf numFmtId="0" fontId="11" fillId="3" borderId="0" xfId="0" applyFont="1" applyFill="1" applyAlignment="1">
      <alignment horizontal="center" vertical="center" wrapText="1"/>
    </xf>
    <xf numFmtId="164" fontId="7" fillId="0" borderId="7" xfId="0" applyNumberFormat="1" applyFont="1" applyBorder="1" applyAlignment="1" applyProtection="1">
      <alignment horizontal="center" vertical="center"/>
      <protection locked="0"/>
    </xf>
    <xf numFmtId="164" fontId="7" fillId="0" borderId="8" xfId="0" applyNumberFormat="1" applyFont="1" applyBorder="1" applyAlignment="1" applyProtection="1">
      <alignment horizontal="center" vertical="center"/>
      <protection locked="0"/>
    </xf>
    <xf numFmtId="3" fontId="8" fillId="4" borderId="6" xfId="0" applyNumberFormat="1" applyFont="1" applyFill="1" applyBorder="1" applyAlignment="1">
      <alignment horizontal="center" vertical="center"/>
    </xf>
    <xf numFmtId="3" fontId="8" fillId="4" borderId="7" xfId="0" applyNumberFormat="1" applyFont="1" applyFill="1" applyBorder="1" applyAlignment="1">
      <alignment horizontal="center" vertical="center"/>
    </xf>
    <xf numFmtId="3" fontId="8" fillId="4" borderId="8" xfId="0" applyNumberFormat="1" applyFont="1" applyFill="1" applyBorder="1" applyAlignment="1">
      <alignment horizontal="center" vertical="center"/>
    </xf>
    <xf numFmtId="164" fontId="7" fillId="0" borderId="2" xfId="0" applyNumberFormat="1" applyFont="1" applyBorder="1" applyAlignment="1" applyProtection="1">
      <alignment horizontal="center" vertical="center"/>
      <protection locked="0"/>
    </xf>
    <xf numFmtId="164" fontId="7" fillId="0" borderId="3" xfId="0" applyNumberFormat="1" applyFont="1" applyBorder="1" applyAlignment="1" applyProtection="1">
      <alignment horizontal="center" vertical="center"/>
      <protection locked="0"/>
    </xf>
    <xf numFmtId="3" fontId="8" fillId="4" borderId="1" xfId="0" applyNumberFormat="1" applyFont="1" applyFill="1" applyBorder="1" applyAlignment="1">
      <alignment horizontal="center" vertical="center"/>
    </xf>
    <xf numFmtId="3" fontId="8" fillId="4" borderId="2" xfId="0" applyNumberFormat="1" applyFont="1" applyFill="1" applyBorder="1" applyAlignment="1">
      <alignment horizontal="center" vertical="center"/>
    </xf>
    <xf numFmtId="3" fontId="8" fillId="4" borderId="3" xfId="0" applyNumberFormat="1" applyFont="1" applyFill="1" applyBorder="1" applyAlignment="1">
      <alignment horizontal="center" vertical="center"/>
    </xf>
    <xf numFmtId="7" fontId="7" fillId="4" borderId="2" xfId="1" applyNumberFormat="1" applyFont="1" applyFill="1" applyBorder="1" applyAlignment="1">
      <alignment horizontal="center" vertical="center"/>
    </xf>
    <xf numFmtId="0" fontId="6" fillId="4" borderId="4" xfId="0" applyFont="1" applyFill="1" applyBorder="1" applyAlignment="1">
      <alignment horizontal="center" vertical="center"/>
    </xf>
    <xf numFmtId="0" fontId="6" fillId="4" borderId="0" xfId="0" applyFont="1" applyFill="1" applyAlignment="1">
      <alignment horizontal="center" vertical="center"/>
    </xf>
    <xf numFmtId="0" fontId="9" fillId="4" borderId="4" xfId="0" applyFont="1" applyFill="1" applyBorder="1" applyAlignment="1">
      <alignment horizontal="left" vertical="top" wrapText="1"/>
    </xf>
    <xf numFmtId="0" fontId="9" fillId="4" borderId="0" xfId="0" applyFont="1" applyFill="1" applyAlignment="1">
      <alignment horizontal="left" vertical="top" wrapText="1"/>
    </xf>
    <xf numFmtId="0" fontId="9" fillId="4" borderId="5" xfId="0" applyFont="1" applyFill="1" applyBorder="1" applyAlignment="1">
      <alignment horizontal="left" vertical="top" wrapText="1"/>
    </xf>
    <xf numFmtId="0" fontId="9" fillId="4" borderId="6" xfId="0" applyFont="1" applyFill="1" applyBorder="1" applyAlignment="1">
      <alignment horizontal="left" vertical="top" wrapText="1"/>
    </xf>
    <xf numFmtId="0" fontId="9" fillId="4" borderId="7" xfId="0" applyFont="1" applyFill="1" applyBorder="1" applyAlignment="1">
      <alignment horizontal="left" vertical="top" wrapText="1"/>
    </xf>
    <xf numFmtId="0" fontId="9" fillId="4" borderId="8"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5"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7" fontId="7" fillId="4" borderId="7" xfId="1" applyNumberFormat="1" applyFont="1" applyFill="1" applyBorder="1" applyAlignment="1">
      <alignment horizontal="center" vertical="center"/>
    </xf>
    <xf numFmtId="0" fontId="6" fillId="4" borderId="6" xfId="0" applyFont="1" applyFill="1" applyBorder="1" applyAlignment="1">
      <alignment horizontal="center" vertical="center"/>
    </xf>
    <xf numFmtId="0" fontId="6" fillId="4" borderId="7" xfId="0" applyFont="1" applyFill="1" applyBorder="1" applyAlignment="1">
      <alignment horizontal="center" vertical="center"/>
    </xf>
    <xf numFmtId="0" fontId="7" fillId="4" borderId="1" xfId="0" applyFont="1" applyFill="1" applyBorder="1" applyAlignment="1">
      <alignment horizontal="left" vertical="top"/>
    </xf>
    <xf numFmtId="0" fontId="7" fillId="4" borderId="2" xfId="0" applyFont="1" applyFill="1" applyBorder="1" applyAlignment="1">
      <alignment horizontal="left" vertical="top"/>
    </xf>
    <xf numFmtId="0" fontId="4" fillId="2" borderId="0" xfId="0" applyFont="1" applyFill="1" applyAlignment="1">
      <alignment horizontal="center" vertical="center"/>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2" borderId="0" xfId="0" applyFont="1" applyFill="1" applyAlignment="1">
      <alignment horizontal="center"/>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0" xfId="0" applyFont="1" applyFill="1" applyAlignment="1">
      <alignment horizontal="center" vertical="center"/>
    </xf>
    <xf numFmtId="0" fontId="5" fillId="4" borderId="7"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009600"/>
      <color rgb="FFE6FFCD"/>
      <color rgb="FF008000"/>
      <color rgb="FFCCFF99"/>
      <color rgb="FFB7EFAF"/>
      <color rgb="FF00CC00"/>
      <color rgb="FF25C000"/>
      <color rgb="FFCCFFCC"/>
      <color rgb="FF93FF93"/>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145998</xdr:colOff>
      <xdr:row>0</xdr:row>
      <xdr:rowOff>174107</xdr:rowOff>
    </xdr:from>
    <xdr:to>
      <xdr:col>3</xdr:col>
      <xdr:colOff>499231</xdr:colOff>
      <xdr:row>4</xdr:row>
      <xdr:rowOff>109304</xdr:rowOff>
    </xdr:to>
    <xdr:pic>
      <xdr:nvPicPr>
        <xdr:cNvPr id="2" name="Picture 2">
          <a:extLst>
            <a:ext uri="{FF2B5EF4-FFF2-40B4-BE49-F238E27FC236}">
              <a16:creationId xmlns:a16="http://schemas.microsoft.com/office/drawing/2014/main" id="{F24EE868-408C-451B-BB2F-31782AE774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998" y="174107"/>
          <a:ext cx="2648602" cy="684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D9415-C5C3-49D9-BDB5-0109CC0BD139}">
  <sheetPr>
    <pageSetUpPr fitToPage="1"/>
  </sheetPr>
  <dimension ref="A1:X64"/>
  <sheetViews>
    <sheetView tabSelected="1" zoomScale="61" zoomScaleNormal="80" workbookViewId="0">
      <selection activeCell="I22" sqref="I22:L23"/>
    </sheetView>
  </sheetViews>
  <sheetFormatPr baseColWidth="10" defaultRowHeight="15" x14ac:dyDescent="0.25"/>
  <cols>
    <col min="13" max="16" width="13.5703125" customWidth="1"/>
    <col min="19" max="19" width="11.42578125" customWidth="1"/>
    <col min="24" max="24" width="14" customWidth="1"/>
  </cols>
  <sheetData>
    <row r="1" spans="1:24" x14ac:dyDescent="0.25">
      <c r="A1" s="2"/>
      <c r="B1" s="2"/>
      <c r="C1" s="2"/>
      <c r="D1" s="2"/>
      <c r="E1" s="2"/>
      <c r="F1" s="2"/>
      <c r="G1" s="2"/>
      <c r="H1" s="2"/>
      <c r="I1" s="2"/>
      <c r="J1" s="2"/>
      <c r="K1" s="2"/>
      <c r="L1" s="2"/>
      <c r="M1" s="2"/>
      <c r="N1" s="2"/>
      <c r="O1" s="2"/>
      <c r="P1" s="2"/>
      <c r="Q1" s="1"/>
      <c r="R1" s="1"/>
      <c r="S1" s="1"/>
      <c r="T1" s="1"/>
    </row>
    <row r="2" spans="1:24" x14ac:dyDescent="0.25">
      <c r="A2" s="2"/>
      <c r="B2" s="2"/>
      <c r="C2" s="2"/>
      <c r="D2" s="2"/>
      <c r="E2" s="3"/>
      <c r="F2" s="3"/>
      <c r="G2" s="3"/>
      <c r="H2" s="3"/>
      <c r="I2" s="3"/>
      <c r="J2" s="3"/>
      <c r="K2" s="3"/>
      <c r="L2" s="3"/>
      <c r="M2" s="3"/>
      <c r="N2" s="3"/>
      <c r="O2" s="3"/>
      <c r="P2" s="3"/>
    </row>
    <row r="3" spans="1:24" ht="15" customHeight="1" x14ac:dyDescent="0.25">
      <c r="A3" s="2"/>
      <c r="B3" s="2"/>
      <c r="C3" s="2"/>
      <c r="D3" s="2"/>
      <c r="E3" s="15" t="s">
        <v>14</v>
      </c>
      <c r="F3" s="15"/>
      <c r="G3" s="15"/>
      <c r="H3" s="15"/>
      <c r="I3" s="15"/>
      <c r="J3" s="15"/>
      <c r="K3" s="15"/>
      <c r="L3" s="15"/>
      <c r="M3" s="15"/>
      <c r="N3" s="15"/>
      <c r="O3" s="15"/>
      <c r="P3" s="15"/>
      <c r="Q3" s="15"/>
      <c r="R3" s="15"/>
      <c r="S3" s="15"/>
      <c r="T3" s="15"/>
      <c r="U3" s="15"/>
      <c r="V3" s="15"/>
      <c r="W3" s="15"/>
      <c r="X3" s="15"/>
    </row>
    <row r="4" spans="1:24" ht="15" customHeight="1" x14ac:dyDescent="0.25">
      <c r="A4" s="3"/>
      <c r="B4" s="3"/>
      <c r="C4" s="3"/>
      <c r="D4" s="3"/>
      <c r="E4" s="15"/>
      <c r="F4" s="15"/>
      <c r="G4" s="15"/>
      <c r="H4" s="15"/>
      <c r="I4" s="15"/>
      <c r="J4" s="15"/>
      <c r="K4" s="15"/>
      <c r="L4" s="15"/>
      <c r="M4" s="15"/>
      <c r="N4" s="15"/>
      <c r="O4" s="15"/>
      <c r="P4" s="15"/>
      <c r="Q4" s="15"/>
      <c r="R4" s="15"/>
      <c r="S4" s="15"/>
      <c r="T4" s="15"/>
      <c r="U4" s="15"/>
      <c r="V4" s="15"/>
      <c r="W4" s="15"/>
      <c r="X4" s="15"/>
    </row>
    <row r="5" spans="1:24" ht="15" customHeight="1" x14ac:dyDescent="0.25">
      <c r="A5" s="3"/>
      <c r="B5" s="3"/>
      <c r="C5" s="3"/>
      <c r="D5" s="3"/>
      <c r="E5" s="15"/>
      <c r="F5" s="15"/>
      <c r="G5" s="15"/>
      <c r="H5" s="15"/>
      <c r="I5" s="15"/>
      <c r="J5" s="15"/>
      <c r="K5" s="15"/>
      <c r="L5" s="15"/>
      <c r="M5" s="15"/>
      <c r="N5" s="15"/>
      <c r="O5" s="15"/>
      <c r="P5" s="15"/>
      <c r="Q5" s="15"/>
      <c r="R5" s="15"/>
      <c r="S5" s="15"/>
      <c r="T5" s="15"/>
      <c r="U5" s="15"/>
      <c r="V5" s="15"/>
      <c r="W5" s="15"/>
      <c r="X5" s="15"/>
    </row>
    <row r="6" spans="1:24" x14ac:dyDescent="0.25">
      <c r="A6" s="3"/>
      <c r="B6" s="3"/>
      <c r="C6" s="3"/>
      <c r="D6" s="3"/>
      <c r="E6" s="3"/>
      <c r="F6" s="3"/>
      <c r="G6" s="3"/>
      <c r="H6" s="3"/>
      <c r="I6" s="3"/>
      <c r="J6" s="3"/>
      <c r="K6" s="3"/>
      <c r="L6" s="3"/>
      <c r="M6" s="3"/>
      <c r="N6" s="3"/>
      <c r="O6" s="3"/>
      <c r="P6" s="3"/>
    </row>
    <row r="7" spans="1:24" ht="15" customHeight="1" x14ac:dyDescent="0.25">
      <c r="A7" s="58" t="s">
        <v>0</v>
      </c>
      <c r="B7" s="58"/>
      <c r="C7" s="58"/>
      <c r="D7" s="58"/>
      <c r="E7" s="58"/>
      <c r="F7" s="58"/>
      <c r="G7" s="58"/>
      <c r="H7" s="58"/>
      <c r="I7" s="58"/>
      <c r="J7" s="58"/>
      <c r="K7" s="58"/>
      <c r="L7" s="58"/>
      <c r="M7" s="58"/>
      <c r="N7" s="58"/>
      <c r="O7" s="58"/>
      <c r="P7" s="58"/>
      <c r="Q7" s="58"/>
      <c r="R7" s="58"/>
      <c r="S7" s="58"/>
      <c r="T7" s="58"/>
      <c r="U7" s="58"/>
      <c r="V7" s="58"/>
      <c r="W7" s="58"/>
      <c r="X7" s="58"/>
    </row>
    <row r="8" spans="1:24" ht="15" customHeight="1" x14ac:dyDescent="0.25">
      <c r="A8" s="58"/>
      <c r="B8" s="58"/>
      <c r="C8" s="58"/>
      <c r="D8" s="58"/>
      <c r="E8" s="58"/>
      <c r="F8" s="58"/>
      <c r="G8" s="58"/>
      <c r="H8" s="58"/>
      <c r="I8" s="58"/>
      <c r="J8" s="58"/>
      <c r="K8" s="58"/>
      <c r="L8" s="58"/>
      <c r="M8" s="58"/>
      <c r="N8" s="58"/>
      <c r="O8" s="58"/>
      <c r="P8" s="58"/>
      <c r="Q8" s="58"/>
      <c r="R8" s="58"/>
      <c r="S8" s="58"/>
      <c r="T8" s="58"/>
      <c r="U8" s="58"/>
      <c r="V8" s="58"/>
      <c r="W8" s="58"/>
      <c r="X8" s="58"/>
    </row>
    <row r="9" spans="1:24" ht="22.5" x14ac:dyDescent="0.25">
      <c r="A9" s="58" t="s">
        <v>1</v>
      </c>
      <c r="B9" s="58"/>
      <c r="C9" s="58"/>
      <c r="D9" s="58"/>
      <c r="E9" s="58"/>
      <c r="F9" s="58"/>
      <c r="G9" s="58"/>
      <c r="H9" s="58"/>
      <c r="I9" s="58"/>
      <c r="J9" s="58"/>
      <c r="K9" s="58"/>
      <c r="L9" s="58"/>
      <c r="M9" s="58"/>
      <c r="N9" s="58"/>
      <c r="O9" s="58"/>
      <c r="P9" s="58"/>
      <c r="Q9" s="58"/>
      <c r="R9" s="58"/>
      <c r="S9" s="58"/>
      <c r="T9" s="58"/>
      <c r="U9" s="58"/>
      <c r="V9" s="58"/>
      <c r="W9" s="58"/>
      <c r="X9" s="58"/>
    </row>
    <row r="10" spans="1:24" x14ac:dyDescent="0.25">
      <c r="A10" s="3"/>
      <c r="B10" s="3"/>
      <c r="C10" s="3"/>
      <c r="D10" s="3"/>
      <c r="E10" s="3"/>
      <c r="F10" s="3"/>
      <c r="G10" s="3"/>
      <c r="H10" s="3"/>
      <c r="I10" s="3"/>
      <c r="J10" s="3"/>
      <c r="K10" s="3"/>
      <c r="L10" s="3"/>
      <c r="M10" s="3"/>
      <c r="N10" s="3"/>
      <c r="O10" s="3"/>
      <c r="P10" s="3"/>
    </row>
    <row r="11" spans="1:24" ht="15" customHeight="1" x14ac:dyDescent="0.25">
      <c r="A11" s="58" t="s">
        <v>2</v>
      </c>
      <c r="B11" s="58"/>
      <c r="C11" s="58"/>
      <c r="D11" s="58"/>
      <c r="E11" s="58"/>
      <c r="F11" s="58"/>
      <c r="G11" s="58"/>
      <c r="H11" s="58"/>
      <c r="I11" s="58"/>
      <c r="J11" s="58"/>
      <c r="K11" s="58"/>
      <c r="L11" s="58"/>
      <c r="M11" s="58"/>
      <c r="N11" s="58"/>
      <c r="O11" s="58"/>
      <c r="P11" s="58"/>
      <c r="Q11" s="58"/>
      <c r="R11" s="58"/>
      <c r="S11" s="58"/>
      <c r="T11" s="58"/>
      <c r="U11" s="58"/>
      <c r="V11" s="58"/>
      <c r="W11" s="58"/>
      <c r="X11" s="58"/>
    </row>
    <row r="12" spans="1:24" ht="15" customHeight="1" x14ac:dyDescent="0.25">
      <c r="A12" s="58"/>
      <c r="B12" s="58"/>
      <c r="C12" s="58"/>
      <c r="D12" s="58"/>
      <c r="E12" s="58"/>
      <c r="F12" s="58"/>
      <c r="G12" s="58"/>
      <c r="H12" s="58"/>
      <c r="I12" s="58"/>
      <c r="J12" s="58"/>
      <c r="K12" s="58"/>
      <c r="L12" s="58"/>
      <c r="M12" s="58"/>
      <c r="N12" s="58"/>
      <c r="O12" s="58"/>
      <c r="P12" s="58"/>
      <c r="Q12" s="58"/>
      <c r="R12" s="58"/>
      <c r="S12" s="58"/>
      <c r="T12" s="58"/>
      <c r="U12" s="58"/>
      <c r="V12" s="58"/>
      <c r="W12" s="58"/>
      <c r="X12" s="58"/>
    </row>
    <row r="13" spans="1:24" ht="22.5" x14ac:dyDescent="0.3">
      <c r="A13" s="65" t="s">
        <v>21</v>
      </c>
      <c r="B13" s="65"/>
      <c r="C13" s="65"/>
      <c r="D13" s="65"/>
      <c r="E13" s="65"/>
      <c r="F13" s="65"/>
      <c r="G13" s="65"/>
      <c r="H13" s="65"/>
      <c r="I13" s="65"/>
      <c r="J13" s="65"/>
      <c r="K13" s="65"/>
      <c r="L13" s="65"/>
      <c r="M13" s="65"/>
      <c r="N13" s="65"/>
      <c r="O13" s="65"/>
      <c r="P13" s="65"/>
      <c r="Q13" s="65"/>
      <c r="R13" s="65"/>
      <c r="S13" s="65"/>
      <c r="T13" s="65"/>
      <c r="U13" s="65"/>
      <c r="V13" s="65"/>
      <c r="W13" s="65"/>
      <c r="X13" s="65"/>
    </row>
    <row r="14" spans="1:24" ht="15.75" thickBot="1" x14ac:dyDescent="0.3">
      <c r="A14" s="3"/>
      <c r="B14" s="3"/>
      <c r="C14" s="3"/>
      <c r="D14" s="3"/>
      <c r="E14" s="3"/>
      <c r="F14" s="3"/>
      <c r="G14" s="3"/>
      <c r="H14" s="3"/>
      <c r="I14" s="3"/>
      <c r="J14" s="3"/>
      <c r="K14" s="3"/>
      <c r="L14" s="3"/>
      <c r="M14" s="3"/>
      <c r="N14" s="3"/>
      <c r="O14" s="3"/>
      <c r="P14" s="3"/>
    </row>
    <row r="15" spans="1:24" ht="15" customHeight="1" x14ac:dyDescent="0.25">
      <c r="A15" s="66" t="s">
        <v>3</v>
      </c>
      <c r="B15" s="59"/>
      <c r="C15" s="59"/>
      <c r="D15" s="59"/>
      <c r="E15" s="59" t="s">
        <v>4</v>
      </c>
      <c r="F15" s="59"/>
      <c r="G15" s="59"/>
      <c r="H15" s="59"/>
      <c r="I15" s="59" t="s">
        <v>19</v>
      </c>
      <c r="J15" s="59"/>
      <c r="K15" s="59"/>
      <c r="L15" s="59"/>
      <c r="M15" s="59" t="s">
        <v>20</v>
      </c>
      <c r="N15" s="59"/>
      <c r="O15" s="59"/>
      <c r="P15" s="59"/>
      <c r="Q15" s="69" t="s">
        <v>11</v>
      </c>
      <c r="R15" s="69"/>
      <c r="S15" s="69"/>
      <c r="T15" s="69"/>
      <c r="U15" s="59" t="s">
        <v>22</v>
      </c>
      <c r="V15" s="59"/>
      <c r="W15" s="59"/>
      <c r="X15" s="60"/>
    </row>
    <row r="16" spans="1:24" ht="15" customHeight="1" x14ac:dyDescent="0.25">
      <c r="A16" s="67"/>
      <c r="B16" s="61"/>
      <c r="C16" s="61"/>
      <c r="D16" s="61"/>
      <c r="E16" s="61"/>
      <c r="F16" s="61"/>
      <c r="G16" s="61"/>
      <c r="H16" s="61"/>
      <c r="I16" s="61"/>
      <c r="J16" s="61"/>
      <c r="K16" s="61"/>
      <c r="L16" s="61"/>
      <c r="M16" s="61"/>
      <c r="N16" s="61"/>
      <c r="O16" s="61"/>
      <c r="P16" s="61"/>
      <c r="Q16" s="70"/>
      <c r="R16" s="70"/>
      <c r="S16" s="70"/>
      <c r="T16" s="70"/>
      <c r="U16" s="61"/>
      <c r="V16" s="61"/>
      <c r="W16" s="61"/>
      <c r="X16" s="62"/>
    </row>
    <row r="17" spans="1:24" ht="44.25" customHeight="1" thickBot="1" x14ac:dyDescent="0.3">
      <c r="A17" s="68"/>
      <c r="B17" s="63"/>
      <c r="C17" s="63"/>
      <c r="D17" s="63"/>
      <c r="E17" s="63"/>
      <c r="F17" s="63"/>
      <c r="G17" s="63"/>
      <c r="H17" s="63"/>
      <c r="I17" s="63"/>
      <c r="J17" s="63"/>
      <c r="K17" s="63"/>
      <c r="L17" s="63"/>
      <c r="M17" s="63"/>
      <c r="N17" s="63"/>
      <c r="O17" s="63"/>
      <c r="P17" s="63"/>
      <c r="Q17" s="71"/>
      <c r="R17" s="71"/>
      <c r="S17" s="71"/>
      <c r="T17" s="71"/>
      <c r="U17" s="63"/>
      <c r="V17" s="63"/>
      <c r="W17" s="63"/>
      <c r="X17" s="64"/>
    </row>
    <row r="18" spans="1:24" ht="15" customHeight="1" x14ac:dyDescent="0.25">
      <c r="A18" s="72" t="s">
        <v>5</v>
      </c>
      <c r="B18" s="73"/>
      <c r="C18" s="73"/>
      <c r="D18" s="73"/>
      <c r="E18" s="9">
        <v>305399.56</v>
      </c>
      <c r="F18" s="9"/>
      <c r="G18" s="9"/>
      <c r="H18" s="9"/>
      <c r="I18" s="9">
        <v>1526997.8</v>
      </c>
      <c r="J18" s="9"/>
      <c r="K18" s="9"/>
      <c r="L18" s="9"/>
      <c r="M18" s="26">
        <f>+Q18*I18</f>
        <v>0</v>
      </c>
      <c r="N18" s="26"/>
      <c r="O18" s="26"/>
      <c r="P18" s="26"/>
      <c r="Q18" s="21"/>
      <c r="R18" s="21"/>
      <c r="S18" s="21"/>
      <c r="T18" s="22"/>
      <c r="U18" s="23" t="str">
        <f>+IF(Q18&lt;&gt;"",IF(OR(Q18&lt;&gt;0.2),"OFERTA NO VÁLIDA",M18-E18),"")</f>
        <v/>
      </c>
      <c r="V18" s="24"/>
      <c r="W18" s="24"/>
      <c r="X18" s="25"/>
    </row>
    <row r="19" spans="1:24" ht="15" customHeight="1" x14ac:dyDescent="0.25">
      <c r="A19" s="27"/>
      <c r="B19" s="28"/>
      <c r="C19" s="28"/>
      <c r="D19" s="28"/>
      <c r="E19" s="9"/>
      <c r="F19" s="9"/>
      <c r="G19" s="9"/>
      <c r="H19" s="9"/>
      <c r="I19" s="9"/>
      <c r="J19" s="9"/>
      <c r="K19" s="9"/>
      <c r="L19" s="9"/>
      <c r="M19" s="9"/>
      <c r="N19" s="9"/>
      <c r="O19" s="9"/>
      <c r="P19" s="9"/>
      <c r="Q19" s="10"/>
      <c r="R19" s="10"/>
      <c r="S19" s="10"/>
      <c r="T19" s="11"/>
      <c r="U19" s="12"/>
      <c r="V19" s="13"/>
      <c r="W19" s="13"/>
      <c r="X19" s="14"/>
    </row>
    <row r="20" spans="1:24" ht="13.5" customHeight="1" x14ac:dyDescent="0.25">
      <c r="A20" s="27" t="s">
        <v>6</v>
      </c>
      <c r="B20" s="28"/>
      <c r="C20" s="28"/>
      <c r="D20" s="28"/>
      <c r="E20" s="9">
        <v>311507.55</v>
      </c>
      <c r="F20" s="9"/>
      <c r="G20" s="9"/>
      <c r="H20" s="9"/>
      <c r="I20" s="9">
        <v>1557537.75</v>
      </c>
      <c r="J20" s="9"/>
      <c r="K20" s="9"/>
      <c r="L20" s="9"/>
      <c r="M20" s="9">
        <f t="shared" ref="M20" si="0">+Q20*I20</f>
        <v>0</v>
      </c>
      <c r="N20" s="9"/>
      <c r="O20" s="9"/>
      <c r="P20" s="9"/>
      <c r="Q20" s="10"/>
      <c r="R20" s="10"/>
      <c r="S20" s="10"/>
      <c r="T20" s="11"/>
      <c r="U20" s="12" t="str">
        <f>+IF(Q20&lt;&gt;"",IF(OR(Q20&lt;Q18,Q20&gt;Q18+0.02),"OFERTA NO VÁLIDA",M20-E20),"")</f>
        <v/>
      </c>
      <c r="V20" s="13"/>
      <c r="W20" s="13"/>
      <c r="X20" s="14"/>
    </row>
    <row r="21" spans="1:24" ht="15" customHeight="1" x14ac:dyDescent="0.25">
      <c r="A21" s="27"/>
      <c r="B21" s="28"/>
      <c r="C21" s="28"/>
      <c r="D21" s="28"/>
      <c r="E21" s="9"/>
      <c r="F21" s="9"/>
      <c r="G21" s="9"/>
      <c r="H21" s="9"/>
      <c r="I21" s="9"/>
      <c r="J21" s="9"/>
      <c r="K21" s="9"/>
      <c r="L21" s="9"/>
      <c r="M21" s="9"/>
      <c r="N21" s="9"/>
      <c r="O21" s="9"/>
      <c r="P21" s="9"/>
      <c r="Q21" s="10"/>
      <c r="R21" s="10"/>
      <c r="S21" s="10"/>
      <c r="T21" s="11"/>
      <c r="U21" s="12"/>
      <c r="V21" s="13"/>
      <c r="W21" s="13"/>
      <c r="X21" s="14"/>
    </row>
    <row r="22" spans="1:24" ht="15" customHeight="1" x14ac:dyDescent="0.25">
      <c r="A22" s="27" t="s">
        <v>7</v>
      </c>
      <c r="B22" s="28"/>
      <c r="C22" s="28"/>
      <c r="D22" s="28"/>
      <c r="E22" s="9">
        <v>317737.7</v>
      </c>
      <c r="F22" s="9"/>
      <c r="G22" s="9"/>
      <c r="H22" s="9"/>
      <c r="I22" s="9">
        <v>1588688.5</v>
      </c>
      <c r="J22" s="9"/>
      <c r="K22" s="9"/>
      <c r="L22" s="9"/>
      <c r="M22" s="9">
        <f t="shared" ref="M22" si="1">+Q22*I22</f>
        <v>0</v>
      </c>
      <c r="N22" s="9"/>
      <c r="O22" s="9"/>
      <c r="P22" s="9"/>
      <c r="Q22" s="10"/>
      <c r="R22" s="10"/>
      <c r="S22" s="10"/>
      <c r="T22" s="11"/>
      <c r="U22" s="12" t="str">
        <f t="shared" ref="U22" si="2">+IF(Q22&lt;&gt;"",IF(OR(Q22&lt;Q20,Q22&gt;Q20+0.02),"OFERTA NO VÁLIDA",M22-E22),"")</f>
        <v/>
      </c>
      <c r="V22" s="13"/>
      <c r="W22" s="13"/>
      <c r="X22" s="14"/>
    </row>
    <row r="23" spans="1:24" ht="15" customHeight="1" x14ac:dyDescent="0.25">
      <c r="A23" s="27"/>
      <c r="B23" s="28"/>
      <c r="C23" s="28"/>
      <c r="D23" s="28"/>
      <c r="E23" s="9"/>
      <c r="F23" s="9"/>
      <c r="G23" s="9"/>
      <c r="H23" s="9"/>
      <c r="I23" s="9"/>
      <c r="J23" s="9"/>
      <c r="K23" s="9"/>
      <c r="L23" s="9"/>
      <c r="M23" s="9"/>
      <c r="N23" s="9"/>
      <c r="O23" s="9"/>
      <c r="P23" s="9"/>
      <c r="Q23" s="10"/>
      <c r="R23" s="10"/>
      <c r="S23" s="10"/>
      <c r="T23" s="11"/>
      <c r="U23" s="12"/>
      <c r="V23" s="13"/>
      <c r="W23" s="13"/>
      <c r="X23" s="14"/>
    </row>
    <row r="24" spans="1:24" ht="15" customHeight="1" x14ac:dyDescent="0.25">
      <c r="A24" s="27" t="s">
        <v>8</v>
      </c>
      <c r="B24" s="28"/>
      <c r="C24" s="28"/>
      <c r="D24" s="28"/>
      <c r="E24" s="9">
        <v>324092.45</v>
      </c>
      <c r="F24" s="9"/>
      <c r="G24" s="9"/>
      <c r="H24" s="9"/>
      <c r="I24" s="9">
        <v>1620462.25</v>
      </c>
      <c r="J24" s="9"/>
      <c r="K24" s="9"/>
      <c r="L24" s="9"/>
      <c r="M24" s="9">
        <f t="shared" ref="M24" si="3">+Q24*I24</f>
        <v>0</v>
      </c>
      <c r="N24" s="9"/>
      <c r="O24" s="9"/>
      <c r="P24" s="9"/>
      <c r="Q24" s="10"/>
      <c r="R24" s="10"/>
      <c r="S24" s="10"/>
      <c r="T24" s="11"/>
      <c r="U24" s="12" t="str">
        <f t="shared" ref="U24" si="4">+IF(Q24&lt;&gt;"",IF(OR(Q24&lt;Q22,Q24&gt;Q22+0.02),"OFERTA NO VÁLIDA",M24-E24),"")</f>
        <v/>
      </c>
      <c r="V24" s="13"/>
      <c r="W24" s="13"/>
      <c r="X24" s="14"/>
    </row>
    <row r="25" spans="1:24" ht="15" customHeight="1" x14ac:dyDescent="0.25">
      <c r="A25" s="27"/>
      <c r="B25" s="28"/>
      <c r="C25" s="28"/>
      <c r="D25" s="28"/>
      <c r="E25" s="9"/>
      <c r="F25" s="9"/>
      <c r="G25" s="9"/>
      <c r="H25" s="9"/>
      <c r="I25" s="9"/>
      <c r="J25" s="9"/>
      <c r="K25" s="9"/>
      <c r="L25" s="9"/>
      <c r="M25" s="9"/>
      <c r="N25" s="9"/>
      <c r="O25" s="9"/>
      <c r="P25" s="9"/>
      <c r="Q25" s="10"/>
      <c r="R25" s="10"/>
      <c r="S25" s="10"/>
      <c r="T25" s="11"/>
      <c r="U25" s="12"/>
      <c r="V25" s="13"/>
      <c r="W25" s="13"/>
      <c r="X25" s="14"/>
    </row>
    <row r="26" spans="1:24" ht="15" customHeight="1" x14ac:dyDescent="0.25">
      <c r="A26" s="27" t="s">
        <v>9</v>
      </c>
      <c r="B26" s="28"/>
      <c r="C26" s="28"/>
      <c r="D26" s="28"/>
      <c r="E26" s="9">
        <v>330574.3</v>
      </c>
      <c r="F26" s="9"/>
      <c r="G26" s="9"/>
      <c r="H26" s="9"/>
      <c r="I26" s="9">
        <v>1652871.5</v>
      </c>
      <c r="J26" s="9"/>
      <c r="K26" s="9"/>
      <c r="L26" s="9"/>
      <c r="M26" s="9">
        <f t="shared" ref="M26" si="5">+Q26*I26</f>
        <v>0</v>
      </c>
      <c r="N26" s="9"/>
      <c r="O26" s="9"/>
      <c r="P26" s="9"/>
      <c r="Q26" s="10"/>
      <c r="R26" s="10"/>
      <c r="S26" s="10"/>
      <c r="T26" s="11"/>
      <c r="U26" s="12" t="str">
        <f t="shared" ref="U26" si="6">+IF(Q26&lt;&gt;"",IF(OR(Q26&lt;Q24,Q26&gt;Q24+0.02),"OFERTA NO VÁLIDA",M26-E26),"")</f>
        <v/>
      </c>
      <c r="V26" s="13"/>
      <c r="W26" s="13"/>
      <c r="X26" s="14"/>
    </row>
    <row r="27" spans="1:24" ht="15" customHeight="1" x14ac:dyDescent="0.25">
      <c r="A27" s="27"/>
      <c r="B27" s="28"/>
      <c r="C27" s="28"/>
      <c r="D27" s="28"/>
      <c r="E27" s="9"/>
      <c r="F27" s="9"/>
      <c r="G27" s="9"/>
      <c r="H27" s="9"/>
      <c r="I27" s="9"/>
      <c r="J27" s="9"/>
      <c r="K27" s="9"/>
      <c r="L27" s="9"/>
      <c r="M27" s="9"/>
      <c r="N27" s="9"/>
      <c r="O27" s="9"/>
      <c r="P27" s="9"/>
      <c r="Q27" s="10"/>
      <c r="R27" s="10"/>
      <c r="S27" s="10"/>
      <c r="T27" s="11"/>
      <c r="U27" s="12"/>
      <c r="V27" s="13"/>
      <c r="W27" s="13"/>
      <c r="X27" s="14"/>
    </row>
    <row r="28" spans="1:24" ht="15" customHeight="1" x14ac:dyDescent="0.25">
      <c r="A28" s="27" t="s">
        <v>10</v>
      </c>
      <c r="B28" s="28"/>
      <c r="C28" s="28"/>
      <c r="D28" s="28"/>
      <c r="E28" s="9">
        <v>337185.79</v>
      </c>
      <c r="F28" s="9"/>
      <c r="G28" s="9"/>
      <c r="H28" s="9"/>
      <c r="I28" s="9">
        <v>1685928.95</v>
      </c>
      <c r="J28" s="9"/>
      <c r="K28" s="9"/>
      <c r="L28" s="9"/>
      <c r="M28" s="9">
        <f t="shared" ref="M28" si="7">+Q28*I28</f>
        <v>0</v>
      </c>
      <c r="N28" s="9"/>
      <c r="O28" s="9"/>
      <c r="P28" s="9"/>
      <c r="Q28" s="10"/>
      <c r="R28" s="10"/>
      <c r="S28" s="10"/>
      <c r="T28" s="11"/>
      <c r="U28" s="12" t="str">
        <f t="shared" ref="U28" si="8">+IF(Q28&lt;&gt;"",IF(OR(Q28&lt;Q26,Q28&gt;Q26+0.02),"OFERTA NO VÁLIDA",M28-E28),"")</f>
        <v/>
      </c>
      <c r="V28" s="13"/>
      <c r="W28" s="13"/>
      <c r="X28" s="14"/>
    </row>
    <row r="29" spans="1:24" ht="15" customHeight="1" x14ac:dyDescent="0.25">
      <c r="A29" s="27"/>
      <c r="B29" s="28"/>
      <c r="C29" s="28"/>
      <c r="D29" s="28"/>
      <c r="E29" s="9"/>
      <c r="F29" s="9"/>
      <c r="G29" s="9"/>
      <c r="H29" s="9"/>
      <c r="I29" s="9"/>
      <c r="J29" s="9"/>
      <c r="K29" s="9"/>
      <c r="L29" s="9"/>
      <c r="M29" s="9"/>
      <c r="N29" s="9"/>
      <c r="O29" s="9"/>
      <c r="P29" s="9"/>
      <c r="Q29" s="10"/>
      <c r="R29" s="10"/>
      <c r="S29" s="10"/>
      <c r="T29" s="11"/>
      <c r="U29" s="12"/>
      <c r="V29" s="13"/>
      <c r="W29" s="13"/>
      <c r="X29" s="14"/>
    </row>
    <row r="30" spans="1:24" ht="15" customHeight="1" x14ac:dyDescent="0.25">
      <c r="A30" s="27" t="s">
        <v>15</v>
      </c>
      <c r="B30" s="28"/>
      <c r="C30" s="28"/>
      <c r="D30" s="28"/>
      <c r="E30" s="9">
        <v>343929.51</v>
      </c>
      <c r="F30" s="9"/>
      <c r="G30" s="9"/>
      <c r="H30" s="9"/>
      <c r="I30" s="9">
        <v>1719647.55</v>
      </c>
      <c r="J30" s="9"/>
      <c r="K30" s="9"/>
      <c r="L30" s="9"/>
      <c r="M30" s="9">
        <f t="shared" ref="M30" si="9">+Q30*I30</f>
        <v>0</v>
      </c>
      <c r="N30" s="9"/>
      <c r="O30" s="9"/>
      <c r="P30" s="9"/>
      <c r="Q30" s="10"/>
      <c r="R30" s="10"/>
      <c r="S30" s="10"/>
      <c r="T30" s="11"/>
      <c r="U30" s="12" t="str">
        <f t="shared" ref="U30" si="10">+IF(Q30&lt;&gt;"",IF(OR(Q30&lt;Q28,Q30&gt;Q28+0.02),"OFERTA NO VÁLIDA",M30-E30),"")</f>
        <v/>
      </c>
      <c r="V30" s="13"/>
      <c r="W30" s="13"/>
      <c r="X30" s="14"/>
    </row>
    <row r="31" spans="1:24" ht="15" customHeight="1" x14ac:dyDescent="0.25">
      <c r="A31" s="27"/>
      <c r="B31" s="28"/>
      <c r="C31" s="28"/>
      <c r="D31" s="28"/>
      <c r="E31" s="9"/>
      <c r="F31" s="9"/>
      <c r="G31" s="9"/>
      <c r="H31" s="9"/>
      <c r="I31" s="9"/>
      <c r="J31" s="9"/>
      <c r="K31" s="9"/>
      <c r="L31" s="9"/>
      <c r="M31" s="9"/>
      <c r="N31" s="9"/>
      <c r="O31" s="9"/>
      <c r="P31" s="9"/>
      <c r="Q31" s="10"/>
      <c r="R31" s="10"/>
      <c r="S31" s="10"/>
      <c r="T31" s="11"/>
      <c r="U31" s="12"/>
      <c r="V31" s="13"/>
      <c r="W31" s="13"/>
      <c r="X31" s="14"/>
    </row>
    <row r="32" spans="1:24" ht="15" customHeight="1" x14ac:dyDescent="0.25">
      <c r="A32" s="27" t="s">
        <v>16</v>
      </c>
      <c r="B32" s="28"/>
      <c r="C32" s="28"/>
      <c r="D32" s="28"/>
      <c r="E32" s="9">
        <v>350808.1</v>
      </c>
      <c r="F32" s="9"/>
      <c r="G32" s="9"/>
      <c r="H32" s="9"/>
      <c r="I32" s="9">
        <v>1754040.5</v>
      </c>
      <c r="J32" s="9"/>
      <c r="K32" s="9"/>
      <c r="L32" s="9"/>
      <c r="M32" s="9">
        <f t="shared" ref="M32" si="11">+Q32*I32</f>
        <v>0</v>
      </c>
      <c r="N32" s="9"/>
      <c r="O32" s="9"/>
      <c r="P32" s="9"/>
      <c r="Q32" s="10"/>
      <c r="R32" s="10"/>
      <c r="S32" s="10"/>
      <c r="T32" s="11"/>
      <c r="U32" s="12" t="str">
        <f t="shared" ref="U32" si="12">+IF(Q32&lt;&gt;"",IF(OR(Q32&lt;Q30,Q32&gt;Q30+0.02),"OFERTA NO VÁLIDA",M32-E32),"")</f>
        <v/>
      </c>
      <c r="V32" s="13"/>
      <c r="W32" s="13"/>
      <c r="X32" s="14"/>
    </row>
    <row r="33" spans="1:24" ht="15" customHeight="1" x14ac:dyDescent="0.25">
      <c r="A33" s="27"/>
      <c r="B33" s="28"/>
      <c r="C33" s="28"/>
      <c r="D33" s="28"/>
      <c r="E33" s="9"/>
      <c r="F33" s="9"/>
      <c r="G33" s="9"/>
      <c r="H33" s="9"/>
      <c r="I33" s="9"/>
      <c r="J33" s="9"/>
      <c r="K33" s="9"/>
      <c r="L33" s="9"/>
      <c r="M33" s="9"/>
      <c r="N33" s="9"/>
      <c r="O33" s="9"/>
      <c r="P33" s="9"/>
      <c r="Q33" s="10"/>
      <c r="R33" s="10"/>
      <c r="S33" s="10"/>
      <c r="T33" s="11"/>
      <c r="U33" s="12"/>
      <c r="V33" s="13"/>
      <c r="W33" s="13"/>
      <c r="X33" s="14"/>
    </row>
    <row r="34" spans="1:24" ht="15" customHeight="1" x14ac:dyDescent="0.25">
      <c r="A34" s="27" t="s">
        <v>17</v>
      </c>
      <c r="B34" s="28"/>
      <c r="C34" s="28"/>
      <c r="D34" s="28"/>
      <c r="E34" s="9">
        <v>357824.26</v>
      </c>
      <c r="F34" s="9"/>
      <c r="G34" s="9"/>
      <c r="H34" s="9"/>
      <c r="I34" s="9">
        <v>1789121.3</v>
      </c>
      <c r="J34" s="9"/>
      <c r="K34" s="9"/>
      <c r="L34" s="9"/>
      <c r="M34" s="9">
        <f t="shared" ref="M34" si="13">+Q34*I34</f>
        <v>0</v>
      </c>
      <c r="N34" s="9"/>
      <c r="O34" s="9"/>
      <c r="P34" s="9"/>
      <c r="Q34" s="10"/>
      <c r="R34" s="10"/>
      <c r="S34" s="10"/>
      <c r="T34" s="11"/>
      <c r="U34" s="12" t="str">
        <f t="shared" ref="U34" si="14">+IF(Q34&lt;&gt;"",IF(OR(Q34&lt;Q32,Q34&gt;Q32+0.02),"OFERTA NO VÁLIDA",M34-E34),"")</f>
        <v/>
      </c>
      <c r="V34" s="13"/>
      <c r="W34" s="13"/>
      <c r="X34" s="14"/>
    </row>
    <row r="35" spans="1:24" ht="15" customHeight="1" x14ac:dyDescent="0.25">
      <c r="A35" s="27"/>
      <c r="B35" s="28"/>
      <c r="C35" s="28"/>
      <c r="D35" s="28"/>
      <c r="E35" s="9"/>
      <c r="F35" s="9"/>
      <c r="G35" s="9"/>
      <c r="H35" s="9"/>
      <c r="I35" s="9"/>
      <c r="J35" s="9"/>
      <c r="K35" s="9"/>
      <c r="L35" s="9"/>
      <c r="M35" s="9"/>
      <c r="N35" s="9"/>
      <c r="O35" s="9"/>
      <c r="P35" s="9"/>
      <c r="Q35" s="10"/>
      <c r="R35" s="10"/>
      <c r="S35" s="10"/>
      <c r="T35" s="11"/>
      <c r="U35" s="12"/>
      <c r="V35" s="13"/>
      <c r="W35" s="13"/>
      <c r="X35" s="14"/>
    </row>
    <row r="36" spans="1:24" ht="15" customHeight="1" x14ac:dyDescent="0.25">
      <c r="A36" s="27" t="s">
        <v>18</v>
      </c>
      <c r="B36" s="28"/>
      <c r="C36" s="28"/>
      <c r="D36" s="28"/>
      <c r="E36" s="9">
        <v>364980.75</v>
      </c>
      <c r="F36" s="9"/>
      <c r="G36" s="9"/>
      <c r="H36" s="9"/>
      <c r="I36" s="9">
        <v>1824903.75</v>
      </c>
      <c r="J36" s="9"/>
      <c r="K36" s="9"/>
      <c r="L36" s="9"/>
      <c r="M36" s="9">
        <f t="shared" ref="M36" si="15">+Q36*I36</f>
        <v>0</v>
      </c>
      <c r="N36" s="9"/>
      <c r="O36" s="9"/>
      <c r="P36" s="9"/>
      <c r="Q36" s="10"/>
      <c r="R36" s="10"/>
      <c r="S36" s="10"/>
      <c r="T36" s="11"/>
      <c r="U36" s="12" t="str">
        <f t="shared" ref="U36" si="16">+IF(Q36&lt;&gt;"",IF(OR(Q36&lt;Q34,Q36&gt;Q34+0.02),"OFERTA NO VÁLIDA",M36-E36),"")</f>
        <v/>
      </c>
      <c r="V36" s="13"/>
      <c r="W36" s="13"/>
      <c r="X36" s="14"/>
    </row>
    <row r="37" spans="1:24" ht="15" customHeight="1" thickBot="1" x14ac:dyDescent="0.3">
      <c r="A37" s="54"/>
      <c r="B37" s="55"/>
      <c r="C37" s="55"/>
      <c r="D37" s="55"/>
      <c r="E37" s="53"/>
      <c r="F37" s="53"/>
      <c r="G37" s="53"/>
      <c r="H37" s="53"/>
      <c r="I37" s="53"/>
      <c r="J37" s="53"/>
      <c r="K37" s="53"/>
      <c r="L37" s="53"/>
      <c r="M37" s="53"/>
      <c r="N37" s="53"/>
      <c r="O37" s="53"/>
      <c r="P37" s="53"/>
      <c r="Q37" s="16"/>
      <c r="R37" s="16"/>
      <c r="S37" s="16"/>
      <c r="T37" s="17"/>
      <c r="U37" s="18"/>
      <c r="V37" s="19"/>
      <c r="W37" s="19"/>
      <c r="X37" s="20"/>
    </row>
    <row r="38" spans="1:24" ht="15.75" customHeight="1" x14ac:dyDescent="0.25">
      <c r="A38" s="3"/>
      <c r="B38" s="3"/>
      <c r="C38" s="3"/>
      <c r="D38" s="3"/>
      <c r="E38" s="3"/>
      <c r="F38" s="3"/>
      <c r="G38" s="3"/>
      <c r="H38" s="3"/>
      <c r="I38" s="3"/>
      <c r="J38" s="3"/>
      <c r="K38" s="3"/>
      <c r="L38" s="3"/>
      <c r="M38" s="3"/>
      <c r="N38" s="3"/>
      <c r="O38" s="3"/>
      <c r="P38" s="3"/>
    </row>
    <row r="39" spans="1:24" ht="15.75" customHeight="1" thickBot="1" x14ac:dyDescent="0.3">
      <c r="A39" s="3"/>
      <c r="B39" s="3"/>
      <c r="C39" s="3"/>
      <c r="D39" s="3"/>
      <c r="E39" s="3"/>
      <c r="F39" s="3"/>
      <c r="G39" s="3"/>
      <c r="H39" s="3"/>
      <c r="I39" s="3"/>
      <c r="J39" s="3"/>
      <c r="K39" s="3"/>
      <c r="L39" s="3"/>
      <c r="M39" s="3"/>
      <c r="N39" s="3"/>
      <c r="O39" s="3"/>
      <c r="P39" s="3"/>
    </row>
    <row r="40" spans="1:24" ht="19.5" x14ac:dyDescent="0.25">
      <c r="A40" s="56" t="s">
        <v>12</v>
      </c>
      <c r="B40" s="57"/>
      <c r="C40" s="57"/>
      <c r="D40" s="4"/>
      <c r="E40" s="4"/>
      <c r="F40" s="4"/>
      <c r="G40" s="4"/>
      <c r="H40" s="4"/>
      <c r="I40" s="4"/>
      <c r="J40" s="4"/>
      <c r="K40" s="4"/>
      <c r="L40" s="4"/>
      <c r="M40" s="4"/>
      <c r="N40" s="4"/>
      <c r="O40" s="4"/>
      <c r="P40" s="5"/>
    </row>
    <row r="41" spans="1:24" ht="15" customHeight="1" x14ac:dyDescent="0.25">
      <c r="A41" s="6"/>
      <c r="B41" s="7"/>
      <c r="C41" s="7"/>
      <c r="D41" s="7"/>
      <c r="E41" s="7"/>
      <c r="F41" s="7"/>
      <c r="G41" s="7"/>
      <c r="H41" s="7"/>
      <c r="I41" s="7"/>
      <c r="J41" s="7"/>
      <c r="K41" s="7"/>
      <c r="L41" s="7"/>
      <c r="M41" s="7"/>
      <c r="N41" s="7"/>
      <c r="O41" s="7"/>
      <c r="P41" s="8"/>
    </row>
    <row r="42" spans="1:24" ht="15" customHeight="1" x14ac:dyDescent="0.25">
      <c r="A42" s="29" t="s">
        <v>23</v>
      </c>
      <c r="B42" s="30"/>
      <c r="C42" s="30"/>
      <c r="D42" s="30"/>
      <c r="E42" s="30"/>
      <c r="F42" s="30"/>
      <c r="G42" s="30"/>
      <c r="H42" s="30"/>
      <c r="I42" s="30"/>
      <c r="J42" s="30"/>
      <c r="K42" s="30"/>
      <c r="L42" s="30"/>
      <c r="M42" s="30"/>
      <c r="N42" s="30"/>
      <c r="O42" s="30"/>
      <c r="P42" s="31"/>
    </row>
    <row r="43" spans="1:24" ht="15" customHeight="1" x14ac:dyDescent="0.25">
      <c r="A43" s="29"/>
      <c r="B43" s="30"/>
      <c r="C43" s="30"/>
      <c r="D43" s="30"/>
      <c r="E43" s="30"/>
      <c r="F43" s="30"/>
      <c r="G43" s="30"/>
      <c r="H43" s="30"/>
      <c r="I43" s="30"/>
      <c r="J43" s="30"/>
      <c r="K43" s="30"/>
      <c r="L43" s="30"/>
      <c r="M43" s="30"/>
      <c r="N43" s="30"/>
      <c r="O43" s="30"/>
      <c r="P43" s="31"/>
    </row>
    <row r="44" spans="1:24" ht="15" customHeight="1" x14ac:dyDescent="0.25">
      <c r="A44" s="29"/>
      <c r="B44" s="30"/>
      <c r="C44" s="30"/>
      <c r="D44" s="30"/>
      <c r="E44" s="30"/>
      <c r="F44" s="30"/>
      <c r="G44" s="30"/>
      <c r="H44" s="30"/>
      <c r="I44" s="30"/>
      <c r="J44" s="30"/>
      <c r="K44" s="30"/>
      <c r="L44" s="30"/>
      <c r="M44" s="30"/>
      <c r="N44" s="30"/>
      <c r="O44" s="30"/>
      <c r="P44" s="31"/>
    </row>
    <row r="45" spans="1:24" ht="15" customHeight="1" x14ac:dyDescent="0.25">
      <c r="A45" s="29"/>
      <c r="B45" s="30"/>
      <c r="C45" s="30"/>
      <c r="D45" s="30"/>
      <c r="E45" s="30"/>
      <c r="F45" s="30"/>
      <c r="G45" s="30"/>
      <c r="H45" s="30"/>
      <c r="I45" s="30"/>
      <c r="J45" s="30"/>
      <c r="K45" s="30"/>
      <c r="L45" s="30"/>
      <c r="M45" s="30"/>
      <c r="N45" s="30"/>
      <c r="O45" s="30"/>
      <c r="P45" s="31"/>
    </row>
    <row r="46" spans="1:24" ht="19.5" customHeight="1" x14ac:dyDescent="0.25">
      <c r="A46" s="29"/>
      <c r="B46" s="30"/>
      <c r="C46" s="30"/>
      <c r="D46" s="30"/>
      <c r="E46" s="30"/>
      <c r="F46" s="30"/>
      <c r="G46" s="30"/>
      <c r="H46" s="30"/>
      <c r="I46" s="30"/>
      <c r="J46" s="30"/>
      <c r="K46" s="30"/>
      <c r="L46" s="30"/>
      <c r="M46" s="30"/>
      <c r="N46" s="30"/>
      <c r="O46" s="30"/>
      <c r="P46" s="31"/>
    </row>
    <row r="47" spans="1:24" ht="15" customHeight="1" x14ac:dyDescent="0.25">
      <c r="A47" s="29"/>
      <c r="B47" s="30"/>
      <c r="C47" s="30"/>
      <c r="D47" s="30"/>
      <c r="E47" s="30"/>
      <c r="F47" s="30"/>
      <c r="G47" s="30"/>
      <c r="H47" s="30"/>
      <c r="I47" s="30"/>
      <c r="J47" s="30"/>
      <c r="K47" s="30"/>
      <c r="L47" s="30"/>
      <c r="M47" s="30"/>
      <c r="N47" s="30"/>
      <c r="O47" s="30"/>
      <c r="P47" s="31"/>
    </row>
    <row r="48" spans="1:24" ht="18" customHeight="1" thickBot="1" x14ac:dyDescent="0.3">
      <c r="A48" s="32"/>
      <c r="B48" s="33"/>
      <c r="C48" s="33"/>
      <c r="D48" s="33"/>
      <c r="E48" s="33"/>
      <c r="F48" s="33"/>
      <c r="G48" s="33"/>
      <c r="H48" s="33"/>
      <c r="I48" s="33"/>
      <c r="J48" s="33"/>
      <c r="K48" s="33"/>
      <c r="L48" s="33"/>
      <c r="M48" s="33"/>
      <c r="N48" s="33"/>
      <c r="O48" s="33"/>
      <c r="P48" s="34"/>
    </row>
    <row r="49" spans="1:16" x14ac:dyDescent="0.25">
      <c r="A49" s="3"/>
      <c r="B49" s="3"/>
      <c r="C49" s="3"/>
      <c r="D49" s="3"/>
      <c r="E49" s="3"/>
      <c r="F49" s="3"/>
      <c r="G49" s="3"/>
      <c r="H49" s="3"/>
      <c r="I49" s="3"/>
      <c r="J49" s="3"/>
      <c r="K49" s="3"/>
      <c r="L49" s="3"/>
      <c r="M49" s="3"/>
      <c r="N49" s="3"/>
      <c r="O49" s="3"/>
      <c r="P49" s="3"/>
    </row>
    <row r="50" spans="1:16" ht="15.75" customHeight="1" thickBot="1" x14ac:dyDescent="0.3">
      <c r="A50" s="3"/>
      <c r="B50" s="3"/>
      <c r="C50" s="3"/>
      <c r="D50" s="3"/>
      <c r="E50" s="3"/>
      <c r="F50" s="3"/>
      <c r="G50" s="3"/>
      <c r="H50" s="3"/>
      <c r="I50" s="3"/>
      <c r="J50" s="3"/>
      <c r="K50" s="3"/>
      <c r="L50" s="3"/>
      <c r="M50" s="3"/>
      <c r="N50" s="3"/>
      <c r="O50" s="3"/>
      <c r="P50" s="3"/>
    </row>
    <row r="51" spans="1:16" ht="15" customHeight="1" x14ac:dyDescent="0.25">
      <c r="A51" s="35" t="s">
        <v>13</v>
      </c>
      <c r="B51" s="36"/>
      <c r="C51" s="36"/>
      <c r="D51" s="37"/>
      <c r="E51" s="44"/>
      <c r="F51" s="45"/>
      <c r="G51" s="45"/>
      <c r="H51" s="45"/>
      <c r="I51" s="45"/>
      <c r="J51" s="45"/>
      <c r="K51" s="45"/>
      <c r="L51" s="45"/>
      <c r="M51" s="45"/>
      <c r="N51" s="45"/>
      <c r="O51" s="45"/>
      <c r="P51" s="46"/>
    </row>
    <row r="52" spans="1:16" ht="15" customHeight="1" x14ac:dyDescent="0.25">
      <c r="A52" s="38"/>
      <c r="B52" s="39"/>
      <c r="C52" s="39"/>
      <c r="D52" s="40"/>
      <c r="E52" s="47"/>
      <c r="F52" s="48"/>
      <c r="G52" s="48"/>
      <c r="H52" s="48"/>
      <c r="I52" s="48"/>
      <c r="J52" s="48"/>
      <c r="K52" s="48"/>
      <c r="L52" s="48"/>
      <c r="M52" s="48"/>
      <c r="N52" s="48"/>
      <c r="O52" s="48"/>
      <c r="P52" s="49"/>
    </row>
    <row r="53" spans="1:16" ht="15" customHeight="1" x14ac:dyDescent="0.25">
      <c r="A53" s="38"/>
      <c r="B53" s="39"/>
      <c r="C53" s="39"/>
      <c r="D53" s="40"/>
      <c r="E53" s="47"/>
      <c r="F53" s="48"/>
      <c r="G53" s="48"/>
      <c r="H53" s="48"/>
      <c r="I53" s="48"/>
      <c r="J53" s="48"/>
      <c r="K53" s="48"/>
      <c r="L53" s="48"/>
      <c r="M53" s="48"/>
      <c r="N53" s="48"/>
      <c r="O53" s="48"/>
      <c r="P53" s="49"/>
    </row>
    <row r="54" spans="1:16" ht="15" customHeight="1" x14ac:dyDescent="0.25">
      <c r="A54" s="38"/>
      <c r="B54" s="39"/>
      <c r="C54" s="39"/>
      <c r="D54" s="40"/>
      <c r="E54" s="47"/>
      <c r="F54" s="48"/>
      <c r="G54" s="48"/>
      <c r="H54" s="48"/>
      <c r="I54" s="48"/>
      <c r="J54" s="48"/>
      <c r="K54" s="48"/>
      <c r="L54" s="48"/>
      <c r="M54" s="48"/>
      <c r="N54" s="48"/>
      <c r="O54" s="48"/>
      <c r="P54" s="49"/>
    </row>
    <row r="55" spans="1:16" ht="15" customHeight="1" x14ac:dyDescent="0.25">
      <c r="A55" s="38"/>
      <c r="B55" s="39"/>
      <c r="C55" s="39"/>
      <c r="D55" s="40"/>
      <c r="E55" s="47"/>
      <c r="F55" s="48"/>
      <c r="G55" s="48"/>
      <c r="H55" s="48"/>
      <c r="I55" s="48"/>
      <c r="J55" s="48"/>
      <c r="K55" s="48"/>
      <c r="L55" s="48"/>
      <c r="M55" s="48"/>
      <c r="N55" s="48"/>
      <c r="O55" s="48"/>
      <c r="P55" s="49"/>
    </row>
    <row r="56" spans="1:16" ht="15" customHeight="1" x14ac:dyDescent="0.25">
      <c r="A56" s="38"/>
      <c r="B56" s="39"/>
      <c r="C56" s="39"/>
      <c r="D56" s="40"/>
      <c r="E56" s="47"/>
      <c r="F56" s="48"/>
      <c r="G56" s="48"/>
      <c r="H56" s="48"/>
      <c r="I56" s="48"/>
      <c r="J56" s="48"/>
      <c r="K56" s="48"/>
      <c r="L56" s="48"/>
      <c r="M56" s="48"/>
      <c r="N56" s="48"/>
      <c r="O56" s="48"/>
      <c r="P56" s="49"/>
    </row>
    <row r="57" spans="1:16" ht="15" customHeight="1" x14ac:dyDescent="0.25">
      <c r="A57" s="38"/>
      <c r="B57" s="39"/>
      <c r="C57" s="39"/>
      <c r="D57" s="40"/>
      <c r="E57" s="47"/>
      <c r="F57" s="48"/>
      <c r="G57" s="48"/>
      <c r="H57" s="48"/>
      <c r="I57" s="48"/>
      <c r="J57" s="48"/>
      <c r="K57" s="48"/>
      <c r="L57" s="48"/>
      <c r="M57" s="48"/>
      <c r="N57" s="48"/>
      <c r="O57" s="48"/>
      <c r="P57" s="49"/>
    </row>
    <row r="58" spans="1:16" ht="15" customHeight="1" x14ac:dyDescent="0.25">
      <c r="A58" s="38"/>
      <c r="B58" s="39"/>
      <c r="C58" s="39"/>
      <c r="D58" s="40"/>
      <c r="E58" s="47"/>
      <c r="F58" s="48"/>
      <c r="G58" s="48"/>
      <c r="H58" s="48"/>
      <c r="I58" s="48"/>
      <c r="J58" s="48"/>
      <c r="K58" s="48"/>
      <c r="L58" s="48"/>
      <c r="M58" s="48"/>
      <c r="N58" s="48"/>
      <c r="O58" s="48"/>
      <c r="P58" s="49"/>
    </row>
    <row r="59" spans="1:16" ht="15" customHeight="1" x14ac:dyDescent="0.25">
      <c r="A59" s="38"/>
      <c r="B59" s="39"/>
      <c r="C59" s="39"/>
      <c r="D59" s="40"/>
      <c r="E59" s="47"/>
      <c r="F59" s="48"/>
      <c r="G59" s="48"/>
      <c r="H59" s="48"/>
      <c r="I59" s="48"/>
      <c r="J59" s="48"/>
      <c r="K59" s="48"/>
      <c r="L59" s="48"/>
      <c r="M59" s="48"/>
      <c r="N59" s="48"/>
      <c r="O59" s="48"/>
      <c r="P59" s="49"/>
    </row>
    <row r="60" spans="1:16" ht="15.75" thickBot="1" x14ac:dyDescent="0.3">
      <c r="A60" s="41"/>
      <c r="B60" s="42"/>
      <c r="C60" s="42"/>
      <c r="D60" s="43"/>
      <c r="E60" s="50"/>
      <c r="F60" s="51"/>
      <c r="G60" s="51"/>
      <c r="H60" s="51"/>
      <c r="I60" s="51"/>
      <c r="J60" s="51"/>
      <c r="K60" s="51"/>
      <c r="L60" s="51"/>
      <c r="M60" s="51"/>
      <c r="N60" s="51"/>
      <c r="O60" s="51"/>
      <c r="P60" s="52"/>
    </row>
    <row r="61" spans="1:16" x14ac:dyDescent="0.25">
      <c r="A61" s="3"/>
      <c r="B61" s="3"/>
      <c r="C61" s="3"/>
      <c r="D61" s="3"/>
      <c r="E61" s="3"/>
      <c r="F61" s="3"/>
      <c r="G61" s="3"/>
      <c r="H61" s="3"/>
      <c r="I61" s="3"/>
      <c r="J61" s="3"/>
      <c r="K61" s="3"/>
      <c r="L61" s="3"/>
      <c r="M61" s="3"/>
      <c r="N61" s="3"/>
      <c r="O61" s="3"/>
      <c r="P61" s="3"/>
    </row>
    <row r="62" spans="1:16" x14ac:dyDescent="0.25">
      <c r="A62" s="3"/>
      <c r="B62" s="3"/>
      <c r="C62" s="3"/>
      <c r="D62" s="3"/>
      <c r="E62" s="3"/>
      <c r="F62" s="3"/>
      <c r="G62" s="3"/>
      <c r="H62" s="3"/>
      <c r="I62" s="3"/>
      <c r="J62" s="3"/>
      <c r="K62" s="3"/>
      <c r="L62" s="3"/>
      <c r="M62" s="3"/>
      <c r="N62" s="3"/>
      <c r="O62" s="3"/>
      <c r="P62" s="3"/>
    </row>
    <row r="63" spans="1:16" x14ac:dyDescent="0.25">
      <c r="A63" s="3"/>
      <c r="B63" s="3"/>
      <c r="C63" s="3"/>
      <c r="D63" s="3"/>
      <c r="E63" s="3"/>
      <c r="F63" s="3"/>
      <c r="G63" s="3"/>
      <c r="H63" s="3"/>
      <c r="I63" s="3"/>
      <c r="J63" s="3"/>
      <c r="K63" s="3"/>
      <c r="L63" s="3"/>
      <c r="M63" s="3"/>
      <c r="N63" s="3"/>
      <c r="O63" s="3"/>
      <c r="P63" s="3"/>
    </row>
    <row r="64" spans="1:16" x14ac:dyDescent="0.25">
      <c r="A64" s="3"/>
      <c r="B64" s="3"/>
      <c r="C64" s="3"/>
      <c r="D64" s="3"/>
      <c r="E64" s="3"/>
      <c r="F64" s="3"/>
      <c r="G64" s="3"/>
      <c r="H64" s="3"/>
      <c r="I64" s="3"/>
      <c r="J64" s="3"/>
      <c r="K64" s="3"/>
      <c r="L64" s="3"/>
      <c r="M64" s="3"/>
      <c r="N64" s="3"/>
      <c r="O64" s="3"/>
      <c r="P64" s="3"/>
    </row>
  </sheetData>
  <sheetProtection algorithmName="SHA-512" hashValue="3gt5u9eAuEt92pzAOi9nfx1bLg0bZ/CcoETtn45S9GPz5Mw+oepVyCJ8Im/G4W89CmpJiSk4LlM0dnCYuGOygQ==" saltValue="dy61J3508xqUZefyu/AHZg==" spinCount="100000" sheet="1" formatCells="0" formatColumns="0" formatRows="0" insertColumns="0" insertRows="0" insertHyperlinks="0" deleteColumns="0" deleteRows="0" sort="0" autoFilter="0" pivotTables="0"/>
  <mergeCells count="75">
    <mergeCell ref="I24:L25"/>
    <mergeCell ref="A9:X9"/>
    <mergeCell ref="A7:X8"/>
    <mergeCell ref="E18:H19"/>
    <mergeCell ref="U15:X17"/>
    <mergeCell ref="I15:L17"/>
    <mergeCell ref="M15:P17"/>
    <mergeCell ref="A11:X12"/>
    <mergeCell ref="A13:X13"/>
    <mergeCell ref="A15:D17"/>
    <mergeCell ref="E15:H17"/>
    <mergeCell ref="Q15:T17"/>
    <mergeCell ref="A18:D19"/>
    <mergeCell ref="A20:D21"/>
    <mergeCell ref="I18:L19"/>
    <mergeCell ref="I20:L21"/>
    <mergeCell ref="A28:D29"/>
    <mergeCell ref="A30:D31"/>
    <mergeCell ref="A32:D33"/>
    <mergeCell ref="A34:D35"/>
    <mergeCell ref="A40:C40"/>
    <mergeCell ref="A42:P48"/>
    <mergeCell ref="A51:D60"/>
    <mergeCell ref="E51:P60"/>
    <mergeCell ref="E36:H37"/>
    <mergeCell ref="A36:D37"/>
    <mergeCell ref="I36:L37"/>
    <mergeCell ref="M36:P37"/>
    <mergeCell ref="A26:D27"/>
    <mergeCell ref="E20:H21"/>
    <mergeCell ref="E22:H23"/>
    <mergeCell ref="E24:H25"/>
    <mergeCell ref="E26:H27"/>
    <mergeCell ref="A22:D23"/>
    <mergeCell ref="A24:D25"/>
    <mergeCell ref="M18:P19"/>
    <mergeCell ref="M20:P21"/>
    <mergeCell ref="M22:P23"/>
    <mergeCell ref="M24:P25"/>
    <mergeCell ref="M26:P27"/>
    <mergeCell ref="Q36:T37"/>
    <mergeCell ref="U36:X37"/>
    <mergeCell ref="Q18:T19"/>
    <mergeCell ref="U18:X19"/>
    <mergeCell ref="Q30:T31"/>
    <mergeCell ref="U26:X27"/>
    <mergeCell ref="U20:X21"/>
    <mergeCell ref="U22:X23"/>
    <mergeCell ref="U24:X25"/>
    <mergeCell ref="Q26:T27"/>
    <mergeCell ref="E3:X5"/>
    <mergeCell ref="M28:P29"/>
    <mergeCell ref="M30:P31"/>
    <mergeCell ref="M32:P33"/>
    <mergeCell ref="E28:H29"/>
    <mergeCell ref="U28:X29"/>
    <mergeCell ref="E30:H31"/>
    <mergeCell ref="I26:L27"/>
    <mergeCell ref="U30:X31"/>
    <mergeCell ref="E32:H33"/>
    <mergeCell ref="Q32:T33"/>
    <mergeCell ref="U32:X33"/>
    <mergeCell ref="Q20:T21"/>
    <mergeCell ref="Q22:T23"/>
    <mergeCell ref="Q24:T25"/>
    <mergeCell ref="I22:L23"/>
    <mergeCell ref="E34:H35"/>
    <mergeCell ref="Q34:T35"/>
    <mergeCell ref="U34:X35"/>
    <mergeCell ref="M34:P35"/>
    <mergeCell ref="I28:L29"/>
    <mergeCell ref="I30:L31"/>
    <mergeCell ref="I32:L33"/>
    <mergeCell ref="I34:L35"/>
    <mergeCell ref="Q28:T29"/>
  </mergeCells>
  <phoneticPr fontId="2" type="noConversion"/>
  <pageMargins left="0.70866141732283472" right="0.70866141732283472" top="0.74803149606299213" bottom="0.74803149606299213" header="0.31496062992125984" footer="0.31496062992125984"/>
  <pageSetup paperSize="9" scale="4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225768249B09C4B9711DC66684D2FF1" ma:contentTypeVersion="15" ma:contentTypeDescription="Crear nuevo documento." ma:contentTypeScope="" ma:versionID="24c4ee2a08fe93805a997c01c7e17e71">
  <xsd:schema xmlns:xsd="http://www.w3.org/2001/XMLSchema" xmlns:xs="http://www.w3.org/2001/XMLSchema" xmlns:p="http://schemas.microsoft.com/office/2006/metadata/properties" xmlns:ns2="21680dd4-e860-4bfa-834e-b03b23839d64" xmlns:ns3="b89b71f4-3571-446d-86ff-039a166dc7e6" targetNamespace="http://schemas.microsoft.com/office/2006/metadata/properties" ma:root="true" ma:fieldsID="3268d3ae640aacc11e81285e97670c10" ns2:_="" ns3:_="">
    <xsd:import namespace="21680dd4-e860-4bfa-834e-b03b23839d64"/>
    <xsd:import namespace="b89b71f4-3571-446d-86ff-039a166dc7e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680dd4-e860-4bfa-834e-b03b23839d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9b71f4-3571-446d-86ff-039a166dc7e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e3aed6b-8efa-4c68-bbc2-f9f9aa1f656d}" ma:internalName="TaxCatchAll" ma:showField="CatchAllData" ma:web="b89b71f4-3571-446d-86ff-039a166dc7e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89b71f4-3571-446d-86ff-039a166dc7e6" xsi:nil="true"/>
    <lcf76f155ced4ddcb4097134ff3c332f xmlns="21680dd4-e860-4bfa-834e-b03b23839d6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A179A8-C4BC-4B57-87BB-80A88CDA5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680dd4-e860-4bfa-834e-b03b23839d64"/>
    <ds:schemaRef ds:uri="b89b71f4-3571-446d-86ff-039a166dc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2F5C3-DFEA-4170-BCB5-7BCE77BDF200}">
  <ds:schemaRefs>
    <ds:schemaRef ds:uri="http://schemas.microsoft.com/sharepoint/v3/contenttype/forms"/>
  </ds:schemaRefs>
</ds:datastoreItem>
</file>

<file path=customXml/itemProps3.xml><?xml version="1.0" encoding="utf-8"?>
<ds:datastoreItem xmlns:ds="http://schemas.openxmlformats.org/officeDocument/2006/customXml" ds:itemID="{72ED7641-FA06-454A-AAFC-92D08056929A}">
  <ds:schemaRefs>
    <ds:schemaRef ds:uri="http://schemas.microsoft.com/office/2006/metadata/properties"/>
    <ds:schemaRef ds:uri="http://schemas.microsoft.com/office/infopath/2007/PartnerControls"/>
    <ds:schemaRef ds:uri="b89b71f4-3571-446d-86ff-039a166dc7e6"/>
    <ds:schemaRef ds:uri="21680dd4-e860-4bfa-834e-b03b23839d64"/>
  </ds:schemaRefs>
</ds:datastoreItem>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OFERTA ECONÓMICA 2025-163-00028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Joaquin Muñoz Gascon</dc:creator>
  <cp:lastModifiedBy>JUAN HIDALGO DESCALZO</cp:lastModifiedBy>
  <cp:lastPrinted>2025-11-13T16:03:08Z</cp:lastPrinted>
  <dcterms:created xsi:type="dcterms:W3CDTF">2023-11-25T20:11:55Z</dcterms:created>
  <dcterms:modified xsi:type="dcterms:W3CDTF">2025-11-13T16:19:15Z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01f9f5b-3559-487b-a4f0-245046aa9dc9_Enabled">
    <vt:lpwstr>true</vt:lpwstr>
  </property>
  <property fmtid="{D5CDD505-2E9C-101B-9397-08002B2CF9AE}" pid="3" name="MSIP_Label_c01f9f5b-3559-487b-a4f0-245046aa9dc9_SetDate">
    <vt:lpwstr>2024-02-09T10:13:55Z</vt:lpwstr>
  </property>
  <property fmtid="{D5CDD505-2E9C-101B-9397-08002B2CF9AE}" pid="4" name="MSIP_Label_c01f9f5b-3559-487b-a4f0-245046aa9dc9_Method">
    <vt:lpwstr>Privileged</vt:lpwstr>
  </property>
  <property fmtid="{D5CDD505-2E9C-101B-9397-08002B2CF9AE}" pid="5" name="MSIP_Label_c01f9f5b-3559-487b-a4f0-245046aa9dc9_Name">
    <vt:lpwstr>Etiqueta predeterminada restringido</vt:lpwstr>
  </property>
  <property fmtid="{D5CDD505-2E9C-101B-9397-08002B2CF9AE}" pid="6" name="MSIP_Label_c01f9f5b-3559-487b-a4f0-245046aa9dc9_SiteId">
    <vt:lpwstr>f752ca51-e762-497a-939c-e7b7813268af</vt:lpwstr>
  </property>
  <property fmtid="{D5CDD505-2E9C-101B-9397-08002B2CF9AE}" pid="7" name="MSIP_Label_c01f9f5b-3559-487b-a4f0-245046aa9dc9_ActionId">
    <vt:lpwstr>8b21205c-d164-444c-b6ed-d2a30eadef90</vt:lpwstr>
  </property>
  <property fmtid="{D5CDD505-2E9C-101B-9397-08002B2CF9AE}" pid="8" name="MSIP_Label_c01f9f5b-3559-487b-a4f0-245046aa9dc9_ContentBits">
    <vt:lpwstr>0</vt:lpwstr>
  </property>
  <property fmtid="{D5CDD505-2E9C-101B-9397-08002B2CF9AE}" pid="9" name="ContentTypeId">
    <vt:lpwstr>0x0101001225768249B09C4B9711DC66684D2FF1</vt:lpwstr>
  </property>
</Properties>
</file>